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940" windowHeight="97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G11" i="1"/>
  <c r="J51" i="1" l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I29" i="1" s="1"/>
  <c r="H42" i="1"/>
  <c r="G42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4" i="1"/>
  <c r="I34" i="1"/>
  <c r="H34" i="1"/>
  <c r="G34" i="1"/>
  <c r="J33" i="1"/>
  <c r="I33" i="1"/>
  <c r="I32" i="1" s="1"/>
  <c r="H33" i="1"/>
  <c r="G33" i="1"/>
  <c r="J32" i="1"/>
  <c r="H32" i="1"/>
  <c r="G32" i="1"/>
  <c r="J31" i="1"/>
  <c r="I31" i="1"/>
  <c r="H31" i="1"/>
  <c r="G31" i="1"/>
  <c r="J30" i="1"/>
  <c r="I30" i="1"/>
  <c r="H30" i="1"/>
  <c r="G30" i="1"/>
  <c r="J29" i="1"/>
  <c r="H29" i="1"/>
  <c r="G28" i="1"/>
  <c r="J27" i="1"/>
  <c r="I27" i="1"/>
  <c r="H27" i="1"/>
  <c r="G27" i="1"/>
  <c r="J26" i="1"/>
  <c r="I26" i="1"/>
  <c r="I25" i="1" s="1"/>
  <c r="I24" i="1" s="1"/>
  <c r="I23" i="1" s="1"/>
  <c r="H26" i="1"/>
  <c r="H25" i="1" s="1"/>
  <c r="H24" i="1" s="1"/>
  <c r="G26" i="1"/>
  <c r="J25" i="1"/>
  <c r="G25" i="1"/>
  <c r="G24" i="1" s="1"/>
  <c r="G23" i="1" s="1"/>
  <c r="J24" i="1"/>
  <c r="J23" i="1"/>
  <c r="J21" i="1"/>
  <c r="I21" i="1"/>
  <c r="I20" i="1" s="1"/>
  <c r="I19" i="1" s="1"/>
  <c r="I18" i="1" s="1"/>
  <c r="H21" i="1"/>
  <c r="G21" i="1"/>
  <c r="G20" i="1" s="1"/>
  <c r="G19" i="1" s="1"/>
  <c r="G18" i="1" s="1"/>
  <c r="J20" i="1"/>
  <c r="H20" i="1"/>
  <c r="J19" i="1"/>
  <c r="H19" i="1"/>
  <c r="J18" i="1"/>
  <c r="H18" i="1"/>
  <c r="J16" i="1"/>
  <c r="I16" i="1"/>
  <c r="H16" i="1"/>
  <c r="G16" i="1"/>
  <c r="G15" i="1" s="1"/>
  <c r="G14" i="1" s="1"/>
  <c r="G13" i="1" s="1"/>
  <c r="J15" i="1"/>
  <c r="I15" i="1"/>
  <c r="I14" i="1" s="1"/>
  <c r="I13" i="1" s="1"/>
  <c r="H15" i="1"/>
  <c r="J14" i="1"/>
  <c r="J13" i="1" s="1"/>
  <c r="J12" i="1" s="1"/>
  <c r="H14" i="1"/>
  <c r="H13" i="1" s="1"/>
  <c r="H12" i="1" s="1"/>
  <c r="G29" i="1" l="1"/>
  <c r="H23" i="1"/>
  <c r="I12" i="1"/>
  <c r="G12" i="1"/>
</calcChain>
</file>

<file path=xl/sharedStrings.xml><?xml version="1.0" encoding="utf-8"?>
<sst xmlns="http://schemas.openxmlformats.org/spreadsheetml/2006/main" count="131" uniqueCount="56">
  <si>
    <t>Коды классификации расходов бюджета</t>
  </si>
  <si>
    <t>Наименование программы, раздела, подраздела, целевой статьи и вида расходов</t>
  </si>
  <si>
    <t>Сумма</t>
  </si>
  <si>
    <t>главного распорядителя средств бюджета</t>
  </si>
  <si>
    <t>раздел</t>
  </si>
  <si>
    <t>целевая статья</t>
  </si>
  <si>
    <t>в том числе средства вышестоящих бюджетов</t>
  </si>
  <si>
    <t>под-раздел</t>
  </si>
  <si>
    <t>вид расхо-дов</t>
  </si>
  <si>
    <t>Администрация Красноглинского внутригородского района городского округа Самара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</si>
  <si>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</si>
  <si>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</si>
  <si>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ЖИЛИЩНО-КОММУНАЛЬНОЕ ХОЗЯЙСТВО</t>
  </si>
  <si>
    <t>Благоустройство</t>
  </si>
  <si>
    <t>05</t>
  </si>
  <si>
    <t>к Решению Совета депутатов</t>
  </si>
  <si>
    <t xml:space="preserve"> Красноглинского внутригородского района</t>
  </si>
  <si>
    <t xml:space="preserve"> городского округа Самара</t>
  </si>
  <si>
    <t>03</t>
  </si>
  <si>
    <t>тыс.руб.</t>
  </si>
  <si>
    <t>В200000000</t>
  </si>
  <si>
    <t>Приложение 6</t>
  </si>
  <si>
    <t>Муниципальная программа Красноглинского внутригородского района городского округа Самара "Благоустройство территории Красноглинского внутригородского района городского округа Самара" на 2017-2026 годы</t>
  </si>
  <si>
    <t>04</t>
  </si>
  <si>
    <t>НАЦИОНАЛЬНАЯ ЭКОНОМИКА</t>
  </si>
  <si>
    <t>09</t>
  </si>
  <si>
    <t xml:space="preserve"> Дорожное хозяйство (дорожные фонды)</t>
  </si>
  <si>
    <t>В100000000</t>
  </si>
  <si>
    <t/>
  </si>
  <si>
    <t>ОБРАЗОВАНИЕ</t>
  </si>
  <si>
    <t>Муниципальная программа Красноглинского внутригородского района городского округа Самара Самарской области "Развитие социальной сферы  Красноглинского внутригородского района городского округа Самара" на 2020-2025 годы</t>
  </si>
  <si>
    <t>07</t>
  </si>
  <si>
    <t xml:space="preserve">Молодежная политика </t>
  </si>
  <si>
    <t>В500000000</t>
  </si>
  <si>
    <t>В520000000</t>
  </si>
  <si>
    <t>Подпрограмма "Молодежь Красноглинского района"</t>
  </si>
  <si>
    <t>600</t>
  </si>
  <si>
    <t>610</t>
  </si>
  <si>
    <t>08</t>
  </si>
  <si>
    <t>КУЛЬТУРА, КИНЕМАТОГРАФИЯ</t>
  </si>
  <si>
    <t>Другие вопросы в области культуры, кинематографии</t>
  </si>
  <si>
    <t>В510000000</t>
  </si>
  <si>
    <t>Подпрограмма "Развитие культуры Красноглинского внутригородского района городского округа Самара".</t>
  </si>
  <si>
    <t>11</t>
  </si>
  <si>
    <t>ФИЗИЧЕСКАЯ КУЛЬТУРА И СПОРТ</t>
  </si>
  <si>
    <t>Физическая культура</t>
  </si>
  <si>
    <t>В530000000</t>
  </si>
  <si>
    <t>Подпрограмма "Развитие физической культуры и спорта на территории Красноглинского внутригородского района городского округа Самара".</t>
  </si>
  <si>
    <t>Массовый спорт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</si>
  <si>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</si>
  <si>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</si>
  <si>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2025 год - всего</t>
  </si>
  <si>
    <t xml:space="preserve">Объем бюджетных ассигнований на финансовое обеспечение реализации муниципальных программ Красноглинского внутригородского района городского округа Самара в составе ведомственной структуры расходов бюджета Красноглинского внутригородского района городского округа Самара Самарской области  на 2025 и 2026 годы </t>
  </si>
  <si>
    <t xml:space="preserve">от "___" ___________ 2023 г. № _______ </t>
  </si>
  <si>
    <t>2026 год - всего</t>
  </si>
  <si>
    <t>Муниципальная программа Красноглинского внутригородского района городского округа Самара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</si>
</sst>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.00\.00"/>
    <numFmt numFmtId="165" formatCode="000"/>
    <numFmt numFmtId="166" formatCode="#,##0.0"/>
    <numFmt numFmtId="167" formatCode="00"/>
    <numFmt numFmtId="168" formatCode="0000000"/>
    <numFmt numFmtId="169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6" fontId="4" fillId="0" borderId="1" xfId="0" applyNumberFormat="1" applyFont="1" applyBorder="1"/>
    <xf numFmtId="0" fontId="4" fillId="0" borderId="3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left" vertical="top" wrapText="1"/>
      <protection hidden="1"/>
    </xf>
    <xf numFmtId="49" fontId="4" fillId="0" borderId="1" xfId="0" applyNumberFormat="1" applyFont="1" applyBorder="1" applyAlignment="1">
      <alignment horizontal="center" vertical="center"/>
    </xf>
    <xf numFmtId="166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49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top" wrapText="1"/>
      <protection hidden="1"/>
    </xf>
    <xf numFmtId="167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1" applyNumberFormat="1" applyFont="1" applyFill="1" applyBorder="1" applyAlignment="1" applyProtection="1">
      <alignment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1" fontId="4" fillId="0" borderId="1" xfId="0" applyNumberFormat="1" applyFont="1" applyBorder="1" applyAlignment="1">
      <alignment horizontal="center"/>
    </xf>
    <xf numFmtId="49" fontId="3" fillId="0" borderId="2" xfId="1" applyNumberFormat="1" applyFont="1" applyFill="1" applyBorder="1" applyAlignment="1" applyProtection="1">
      <alignment horizontal="center" wrapText="1"/>
      <protection hidden="1"/>
    </xf>
    <xf numFmtId="165" fontId="3" fillId="0" borderId="2" xfId="1" applyNumberFormat="1" applyFont="1" applyFill="1" applyBorder="1" applyAlignment="1" applyProtection="1">
      <alignment horizontal="center" wrapText="1"/>
      <protection hidden="1"/>
    </xf>
    <xf numFmtId="167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5" fontId="6" fillId="0" borderId="2" xfId="1" applyNumberFormat="1" applyFont="1" applyFill="1" applyBorder="1" applyAlignment="1" applyProtection="1">
      <alignment horizontal="center" wrapText="1"/>
      <protection hidden="1"/>
    </xf>
    <xf numFmtId="169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4" fontId="3" fillId="0" borderId="2" xfId="1" applyNumberFormat="1" applyFont="1" applyFill="1" applyBorder="1" applyAlignment="1" applyProtection="1">
      <alignment wrapText="1"/>
      <protection hidden="1"/>
    </xf>
    <xf numFmtId="169" fontId="3" fillId="0" borderId="1" xfId="1" applyNumberFormat="1" applyFont="1" applyFill="1" applyBorder="1" applyAlignment="1" applyProtection="1">
      <alignment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wrapText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F12" sqref="F12"/>
    </sheetView>
  </sheetViews>
  <sheetFormatPr defaultRowHeight="15.75" x14ac:dyDescent="0.25"/>
  <cols>
    <col min="1" max="1" width="11.5703125" style="3" customWidth="1"/>
    <col min="2" max="2" width="10.5703125" style="3" customWidth="1"/>
    <col min="3" max="3" width="10.140625" style="3" customWidth="1"/>
    <col min="4" max="4" width="13" style="3" customWidth="1"/>
    <col min="5" max="5" width="10.28515625" style="3" customWidth="1"/>
    <col min="6" max="6" width="37.7109375" style="3" customWidth="1"/>
    <col min="7" max="7" width="13.28515625" style="3" customWidth="1"/>
    <col min="8" max="8" width="16.140625" style="3" customWidth="1"/>
    <col min="9" max="9" width="13" style="3" customWidth="1"/>
    <col min="10" max="10" width="17.7109375" style="3" customWidth="1"/>
    <col min="11" max="16384" width="9.140625" style="3"/>
  </cols>
  <sheetData>
    <row r="1" spans="1:10" x14ac:dyDescent="0.25">
      <c r="H1" s="47" t="s">
        <v>21</v>
      </c>
      <c r="I1" s="48"/>
      <c r="J1" s="48"/>
    </row>
    <row r="2" spans="1:10" x14ac:dyDescent="0.25">
      <c r="H2" s="47" t="s">
        <v>15</v>
      </c>
      <c r="I2" s="49"/>
      <c r="J2" s="49"/>
    </row>
    <row r="3" spans="1:10" x14ac:dyDescent="0.25">
      <c r="H3" s="47" t="s">
        <v>16</v>
      </c>
      <c r="I3" s="50"/>
      <c r="J3" s="50"/>
    </row>
    <row r="4" spans="1:10" x14ac:dyDescent="0.25">
      <c r="H4" s="47" t="s">
        <v>17</v>
      </c>
      <c r="I4" s="49"/>
      <c r="J4" s="49"/>
    </row>
    <row r="5" spans="1:10" x14ac:dyDescent="0.25">
      <c r="H5" s="47" t="s">
        <v>53</v>
      </c>
      <c r="I5" s="49"/>
      <c r="J5" s="49"/>
    </row>
    <row r="7" spans="1:10" ht="58.5" customHeight="1" x14ac:dyDescent="0.25">
      <c r="A7" s="44" t="s">
        <v>52</v>
      </c>
      <c r="B7" s="45"/>
      <c r="C7" s="45"/>
      <c r="D7" s="45"/>
      <c r="E7" s="45"/>
      <c r="F7" s="45"/>
      <c r="G7" s="45"/>
      <c r="H7" s="45"/>
      <c r="I7" s="46"/>
      <c r="J7" s="46"/>
    </row>
    <row r="8" spans="1:10" x14ac:dyDescent="0.25">
      <c r="H8" s="3" t="s">
        <v>19</v>
      </c>
    </row>
    <row r="9" spans="1:10" ht="15.75" customHeight="1" x14ac:dyDescent="0.25">
      <c r="A9" s="40" t="s">
        <v>0</v>
      </c>
      <c r="B9" s="41"/>
      <c r="C9" s="41"/>
      <c r="D9" s="41"/>
      <c r="E9" s="41"/>
      <c r="F9" s="38" t="s">
        <v>1</v>
      </c>
      <c r="G9" s="42" t="s">
        <v>2</v>
      </c>
      <c r="H9" s="43"/>
      <c r="I9" s="42" t="s">
        <v>2</v>
      </c>
      <c r="J9" s="43"/>
    </row>
    <row r="10" spans="1:10" ht="78.75" x14ac:dyDescent="0.25">
      <c r="A10" s="1" t="s">
        <v>3</v>
      </c>
      <c r="B10" s="17" t="s">
        <v>4</v>
      </c>
      <c r="C10" s="17" t="s">
        <v>7</v>
      </c>
      <c r="D10" s="17" t="s">
        <v>5</v>
      </c>
      <c r="E10" s="17" t="s">
        <v>8</v>
      </c>
      <c r="F10" s="39"/>
      <c r="G10" s="17" t="s">
        <v>51</v>
      </c>
      <c r="H10" s="17" t="s">
        <v>6</v>
      </c>
      <c r="I10" s="17" t="s">
        <v>54</v>
      </c>
      <c r="J10" s="17" t="s">
        <v>6</v>
      </c>
    </row>
    <row r="11" spans="1:10" ht="47.25" x14ac:dyDescent="0.25">
      <c r="A11" s="4">
        <v>938</v>
      </c>
      <c r="B11" s="8"/>
      <c r="C11" s="8"/>
      <c r="D11" s="8"/>
      <c r="E11" s="8"/>
      <c r="F11" s="6" t="s">
        <v>9</v>
      </c>
      <c r="G11" s="13">
        <f>G24+G12+G29</f>
        <v>65210.999999999993</v>
      </c>
      <c r="H11" s="13">
        <f t="shared" ref="H11:J11" si="0">H24+H12+H29</f>
        <v>0</v>
      </c>
      <c r="I11" s="13">
        <f t="shared" si="0"/>
        <v>56732.700000000004</v>
      </c>
      <c r="J11" s="13">
        <f t="shared" si="0"/>
        <v>0</v>
      </c>
    </row>
    <row r="12" spans="1:10" ht="110.25" x14ac:dyDescent="0.25">
      <c r="A12" s="4">
        <v>938</v>
      </c>
      <c r="B12" s="8"/>
      <c r="C12" s="8"/>
      <c r="D12" s="8"/>
      <c r="E12" s="8"/>
      <c r="F12" s="18" t="s">
        <v>22</v>
      </c>
      <c r="G12" s="13">
        <f>G13+G18</f>
        <v>57787.299999999996</v>
      </c>
      <c r="H12" s="13">
        <f t="shared" ref="H12:J12" si="1">H13+H18</f>
        <v>0</v>
      </c>
      <c r="I12" s="13">
        <f t="shared" si="1"/>
        <v>56732.700000000004</v>
      </c>
      <c r="J12" s="13">
        <f t="shared" si="1"/>
        <v>0</v>
      </c>
    </row>
    <row r="13" spans="1:10" x14ac:dyDescent="0.25">
      <c r="A13" s="4">
        <v>938</v>
      </c>
      <c r="B13" s="8" t="s">
        <v>23</v>
      </c>
      <c r="C13" s="8"/>
      <c r="D13" s="8"/>
      <c r="E13" s="8"/>
      <c r="F13" s="18" t="s">
        <v>24</v>
      </c>
      <c r="G13" s="13">
        <f>G14</f>
        <v>82.2</v>
      </c>
      <c r="H13" s="13">
        <f t="shared" ref="H13:J14" si="2">H14</f>
        <v>0</v>
      </c>
      <c r="I13" s="13">
        <f t="shared" si="2"/>
        <v>88.3</v>
      </c>
      <c r="J13" s="13">
        <f t="shared" si="2"/>
        <v>0</v>
      </c>
    </row>
    <row r="14" spans="1:10" ht="31.5" x14ac:dyDescent="0.25">
      <c r="A14" s="4">
        <v>938</v>
      </c>
      <c r="B14" s="8" t="s">
        <v>23</v>
      </c>
      <c r="C14" s="8" t="s">
        <v>25</v>
      </c>
      <c r="D14" s="8"/>
      <c r="E14" s="8"/>
      <c r="F14" s="18" t="s">
        <v>26</v>
      </c>
      <c r="G14" s="13">
        <f>G15</f>
        <v>82.2</v>
      </c>
      <c r="H14" s="13">
        <f t="shared" si="2"/>
        <v>0</v>
      </c>
      <c r="I14" s="13">
        <f t="shared" si="2"/>
        <v>88.3</v>
      </c>
      <c r="J14" s="13">
        <f t="shared" si="2"/>
        <v>0</v>
      </c>
    </row>
    <row r="15" spans="1:10" ht="110.25" x14ac:dyDescent="0.25">
      <c r="A15" s="10">
        <v>938</v>
      </c>
      <c r="B15" s="19">
        <v>4</v>
      </c>
      <c r="C15" s="19">
        <v>9</v>
      </c>
      <c r="D15" s="20" t="s">
        <v>27</v>
      </c>
      <c r="E15" s="10"/>
      <c r="F15" s="18" t="s">
        <v>22</v>
      </c>
      <c r="G15" s="21">
        <f t="shared" ref="G15:J16" si="3">G16</f>
        <v>82.2</v>
      </c>
      <c r="H15" s="21">
        <f t="shared" si="3"/>
        <v>0</v>
      </c>
      <c r="I15" s="21">
        <f t="shared" si="3"/>
        <v>88.3</v>
      </c>
      <c r="J15" s="21">
        <f t="shared" si="3"/>
        <v>0</v>
      </c>
    </row>
    <row r="16" spans="1:10" ht="63" x14ac:dyDescent="0.25">
      <c r="A16" s="10">
        <v>938</v>
      </c>
      <c r="B16" s="19">
        <v>4</v>
      </c>
      <c r="C16" s="19">
        <v>9</v>
      </c>
      <c r="D16" s="20" t="s">
        <v>27</v>
      </c>
      <c r="E16" s="10">
        <v>600</v>
      </c>
      <c r="F16" s="18" t="s">
        <v>10</v>
      </c>
      <c r="G16" s="21">
        <f t="shared" si="3"/>
        <v>82.2</v>
      </c>
      <c r="H16" s="21">
        <f t="shared" si="3"/>
        <v>0</v>
      </c>
      <c r="I16" s="21">
        <f t="shared" si="3"/>
        <v>88.3</v>
      </c>
      <c r="J16" s="21">
        <f t="shared" si="3"/>
        <v>0</v>
      </c>
    </row>
    <row r="17" spans="1:10" x14ac:dyDescent="0.25">
      <c r="A17" s="10">
        <v>938</v>
      </c>
      <c r="B17" s="19">
        <v>4</v>
      </c>
      <c r="C17" s="19">
        <v>9</v>
      </c>
      <c r="D17" s="20" t="s">
        <v>27</v>
      </c>
      <c r="E17" s="10">
        <v>610</v>
      </c>
      <c r="F17" s="11" t="s">
        <v>11</v>
      </c>
      <c r="G17" s="21">
        <v>82.2</v>
      </c>
      <c r="H17" s="21">
        <v>0</v>
      </c>
      <c r="I17" s="21">
        <v>88.3</v>
      </c>
      <c r="J17" s="21">
        <v>0</v>
      </c>
    </row>
    <row r="18" spans="1:10" ht="31.5" x14ac:dyDescent="0.25">
      <c r="A18" s="4">
        <v>938</v>
      </c>
      <c r="B18" s="22" t="s">
        <v>14</v>
      </c>
      <c r="C18" s="22"/>
      <c r="D18" s="22"/>
      <c r="E18" s="22"/>
      <c r="F18" s="18" t="s">
        <v>12</v>
      </c>
      <c r="G18" s="13">
        <f>G19</f>
        <v>57705.1</v>
      </c>
      <c r="H18" s="13">
        <f t="shared" ref="H18:J20" si="4">H19</f>
        <v>0</v>
      </c>
      <c r="I18" s="13">
        <f t="shared" si="4"/>
        <v>56644.4</v>
      </c>
      <c r="J18" s="13">
        <f t="shared" si="4"/>
        <v>0</v>
      </c>
    </row>
    <row r="19" spans="1:10" x14ac:dyDescent="0.25">
      <c r="A19" s="4">
        <v>938</v>
      </c>
      <c r="B19" s="22" t="s">
        <v>14</v>
      </c>
      <c r="C19" s="22" t="s">
        <v>18</v>
      </c>
      <c r="D19" s="22"/>
      <c r="E19" s="22"/>
      <c r="F19" s="18" t="s">
        <v>13</v>
      </c>
      <c r="G19" s="13">
        <f>G20</f>
        <v>57705.1</v>
      </c>
      <c r="H19" s="13">
        <f t="shared" si="4"/>
        <v>0</v>
      </c>
      <c r="I19" s="13">
        <f t="shared" si="4"/>
        <v>56644.4</v>
      </c>
      <c r="J19" s="13">
        <f t="shared" si="4"/>
        <v>0</v>
      </c>
    </row>
    <row r="20" spans="1:10" ht="110.25" x14ac:dyDescent="0.25">
      <c r="A20" s="10">
        <v>938</v>
      </c>
      <c r="B20" s="19">
        <v>5</v>
      </c>
      <c r="C20" s="19">
        <v>3</v>
      </c>
      <c r="D20" s="20" t="s">
        <v>27</v>
      </c>
      <c r="E20" s="10"/>
      <c r="F20" s="18" t="s">
        <v>22</v>
      </c>
      <c r="G20" s="21">
        <f>G21</f>
        <v>57705.1</v>
      </c>
      <c r="H20" s="21">
        <f t="shared" si="4"/>
        <v>0</v>
      </c>
      <c r="I20" s="21">
        <f t="shared" si="4"/>
        <v>56644.4</v>
      </c>
      <c r="J20" s="21">
        <f t="shared" si="4"/>
        <v>0</v>
      </c>
    </row>
    <row r="21" spans="1:10" ht="63" x14ac:dyDescent="0.25">
      <c r="A21" s="10">
        <v>938</v>
      </c>
      <c r="B21" s="19">
        <v>5</v>
      </c>
      <c r="C21" s="19">
        <v>3</v>
      </c>
      <c r="D21" s="20" t="s">
        <v>27</v>
      </c>
      <c r="E21" s="10">
        <v>600</v>
      </c>
      <c r="F21" s="18" t="s">
        <v>10</v>
      </c>
      <c r="G21" s="21">
        <f>G22</f>
        <v>57705.1</v>
      </c>
      <c r="H21" s="21">
        <f>H22</f>
        <v>0</v>
      </c>
      <c r="I21" s="21">
        <f>I22</f>
        <v>56644.4</v>
      </c>
      <c r="J21" s="21">
        <f>J22</f>
        <v>0</v>
      </c>
    </row>
    <row r="22" spans="1:10" x14ac:dyDescent="0.25">
      <c r="A22" s="10">
        <v>938</v>
      </c>
      <c r="B22" s="19">
        <v>5</v>
      </c>
      <c r="C22" s="19">
        <v>3</v>
      </c>
      <c r="D22" s="20" t="s">
        <v>27</v>
      </c>
      <c r="E22" s="10">
        <v>610</v>
      </c>
      <c r="F22" s="11" t="s">
        <v>11</v>
      </c>
      <c r="G22" s="21">
        <v>57705.1</v>
      </c>
      <c r="H22" s="21">
        <v>0</v>
      </c>
      <c r="I22" s="21">
        <v>56644.4</v>
      </c>
      <c r="J22" s="21">
        <v>0</v>
      </c>
    </row>
    <row r="23" spans="1:10" ht="78.75" x14ac:dyDescent="0.25">
      <c r="A23" s="16">
        <v>938</v>
      </c>
      <c r="B23" s="15"/>
      <c r="C23" s="15"/>
      <c r="D23" s="15"/>
      <c r="E23" s="15"/>
      <c r="F23" s="11" t="s">
        <v>55</v>
      </c>
      <c r="G23" s="13">
        <f>G24</f>
        <v>2000</v>
      </c>
      <c r="H23" s="13">
        <f t="shared" ref="H23:J24" si="5">H24</f>
        <v>0</v>
      </c>
      <c r="I23" s="13">
        <f t="shared" si="5"/>
        <v>0</v>
      </c>
      <c r="J23" s="13">
        <f t="shared" si="5"/>
        <v>0</v>
      </c>
    </row>
    <row r="24" spans="1:10" ht="31.5" x14ac:dyDescent="0.25">
      <c r="A24" s="7">
        <v>938</v>
      </c>
      <c r="B24" s="2" t="s">
        <v>14</v>
      </c>
      <c r="C24" s="2"/>
      <c r="D24" s="2"/>
      <c r="E24" s="2"/>
      <c r="F24" s="11" t="s">
        <v>12</v>
      </c>
      <c r="G24" s="5">
        <f>G25</f>
        <v>2000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1:10" x14ac:dyDescent="0.25">
      <c r="A25" s="7">
        <v>938</v>
      </c>
      <c r="B25" s="2" t="s">
        <v>14</v>
      </c>
      <c r="C25" s="8" t="s">
        <v>18</v>
      </c>
      <c r="D25" s="2"/>
      <c r="E25" s="2"/>
      <c r="F25" s="11" t="s">
        <v>13</v>
      </c>
      <c r="G25" s="5">
        <f t="shared" ref="G25:J27" si="6">G26</f>
        <v>2000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78.75" x14ac:dyDescent="0.25">
      <c r="A26" s="23">
        <v>938</v>
      </c>
      <c r="B26" s="2" t="s">
        <v>14</v>
      </c>
      <c r="C26" s="22" t="s">
        <v>18</v>
      </c>
      <c r="D26" s="24" t="s">
        <v>20</v>
      </c>
      <c r="E26" s="2"/>
      <c r="F26" s="11" t="s">
        <v>55</v>
      </c>
      <c r="G26" s="5">
        <f t="shared" si="6"/>
        <v>2000</v>
      </c>
      <c r="H26" s="5">
        <f t="shared" si="6"/>
        <v>0</v>
      </c>
      <c r="I26" s="5">
        <f t="shared" si="6"/>
        <v>0</v>
      </c>
      <c r="J26" s="5">
        <f t="shared" si="6"/>
        <v>0</v>
      </c>
    </row>
    <row r="27" spans="1:10" ht="63" x14ac:dyDescent="0.25">
      <c r="A27" s="23">
        <v>938</v>
      </c>
      <c r="B27" s="2" t="s">
        <v>14</v>
      </c>
      <c r="C27" s="22" t="s">
        <v>18</v>
      </c>
      <c r="D27" s="24" t="s">
        <v>20</v>
      </c>
      <c r="E27" s="25">
        <v>600</v>
      </c>
      <c r="F27" s="9" t="s">
        <v>10</v>
      </c>
      <c r="G27" s="5">
        <f>G28</f>
        <v>2000</v>
      </c>
      <c r="H27" s="5">
        <f t="shared" si="6"/>
        <v>0</v>
      </c>
      <c r="I27" s="5">
        <f t="shared" si="6"/>
        <v>0</v>
      </c>
      <c r="J27" s="5">
        <f t="shared" si="6"/>
        <v>0</v>
      </c>
    </row>
    <row r="28" spans="1:10" x14ac:dyDescent="0.25">
      <c r="A28" s="7">
        <v>938</v>
      </c>
      <c r="B28" s="12" t="s">
        <v>14</v>
      </c>
      <c r="C28" s="8" t="s">
        <v>18</v>
      </c>
      <c r="D28" s="14" t="s">
        <v>20</v>
      </c>
      <c r="E28" s="10">
        <v>610</v>
      </c>
      <c r="F28" s="11" t="s">
        <v>11</v>
      </c>
      <c r="G28" s="5">
        <f>2000+H28</f>
        <v>2000</v>
      </c>
      <c r="H28" s="5">
        <v>0</v>
      </c>
      <c r="I28" s="5">
        <v>0</v>
      </c>
      <c r="J28" s="5">
        <v>0</v>
      </c>
    </row>
    <row r="29" spans="1:10" ht="126" x14ac:dyDescent="0.25">
      <c r="A29" s="23">
        <v>938</v>
      </c>
      <c r="B29" s="28"/>
      <c r="C29" s="29"/>
      <c r="D29" s="30"/>
      <c r="E29" s="31"/>
      <c r="F29" s="9" t="s">
        <v>30</v>
      </c>
      <c r="G29" s="5">
        <f>G30+G36+G42</f>
        <v>5423.7</v>
      </c>
      <c r="H29" s="5">
        <f t="shared" ref="H29:J29" si="7">H30+H36+H42</f>
        <v>0</v>
      </c>
      <c r="I29" s="5">
        <f>I30+I36+I42</f>
        <v>0</v>
      </c>
      <c r="J29" s="5">
        <f t="shared" si="7"/>
        <v>0</v>
      </c>
    </row>
    <row r="30" spans="1:10" x14ac:dyDescent="0.25">
      <c r="A30" s="4">
        <v>938</v>
      </c>
      <c r="B30" s="2" t="s">
        <v>31</v>
      </c>
      <c r="C30" s="2"/>
      <c r="D30" s="2"/>
      <c r="E30" s="2"/>
      <c r="F30" s="9" t="s">
        <v>29</v>
      </c>
      <c r="G30" s="32">
        <f>G31</f>
        <v>708.1</v>
      </c>
      <c r="H30" s="32">
        <f t="shared" ref="H30:J34" si="8">H31</f>
        <v>0</v>
      </c>
      <c r="I30" s="32">
        <f>I31</f>
        <v>0</v>
      </c>
      <c r="J30" s="32">
        <f t="shared" si="8"/>
        <v>0</v>
      </c>
    </row>
    <row r="31" spans="1:10" x14ac:dyDescent="0.25">
      <c r="A31" s="4">
        <v>938</v>
      </c>
      <c r="B31" s="2" t="s">
        <v>31</v>
      </c>
      <c r="C31" s="2" t="s">
        <v>31</v>
      </c>
      <c r="D31" s="2"/>
      <c r="E31" s="2"/>
      <c r="F31" s="9" t="s">
        <v>32</v>
      </c>
      <c r="G31" s="32">
        <f>G33</f>
        <v>708.1</v>
      </c>
      <c r="H31" s="32">
        <f>H33</f>
        <v>0</v>
      </c>
      <c r="I31" s="32">
        <f>I33</f>
        <v>0</v>
      </c>
      <c r="J31" s="32">
        <f>J33</f>
        <v>0</v>
      </c>
    </row>
    <row r="32" spans="1:10" ht="126" x14ac:dyDescent="0.25">
      <c r="A32" s="4">
        <v>938</v>
      </c>
      <c r="B32" s="2" t="s">
        <v>31</v>
      </c>
      <c r="C32" s="2" t="s">
        <v>31</v>
      </c>
      <c r="D32" s="2" t="s">
        <v>33</v>
      </c>
      <c r="E32" s="2"/>
      <c r="F32" s="9" t="s">
        <v>30</v>
      </c>
      <c r="G32" s="32">
        <f>G33</f>
        <v>708.1</v>
      </c>
      <c r="H32" s="32">
        <f t="shared" ref="H32:J32" si="9">H33</f>
        <v>0</v>
      </c>
      <c r="I32" s="32">
        <f t="shared" si="9"/>
        <v>0</v>
      </c>
      <c r="J32" s="32">
        <f t="shared" si="9"/>
        <v>0</v>
      </c>
    </row>
    <row r="33" spans="1:10" ht="31.5" x14ac:dyDescent="0.25">
      <c r="A33" s="4">
        <v>938</v>
      </c>
      <c r="B33" s="2" t="s">
        <v>31</v>
      </c>
      <c r="C33" s="2" t="s">
        <v>31</v>
      </c>
      <c r="D33" s="24" t="s">
        <v>34</v>
      </c>
      <c r="E33" s="2"/>
      <c r="F33" s="9" t="s">
        <v>35</v>
      </c>
      <c r="G33" s="32">
        <f>G34</f>
        <v>708.1</v>
      </c>
      <c r="H33" s="32">
        <f t="shared" si="8"/>
        <v>0</v>
      </c>
      <c r="I33" s="32">
        <f>I34</f>
        <v>0</v>
      </c>
      <c r="J33" s="32">
        <f t="shared" si="8"/>
        <v>0</v>
      </c>
    </row>
    <row r="34" spans="1:10" ht="63" x14ac:dyDescent="0.25">
      <c r="A34" s="4">
        <v>938</v>
      </c>
      <c r="B34" s="2" t="s">
        <v>31</v>
      </c>
      <c r="C34" s="2" t="s">
        <v>31</v>
      </c>
      <c r="D34" s="24" t="s">
        <v>34</v>
      </c>
      <c r="E34" s="2" t="s">
        <v>36</v>
      </c>
      <c r="F34" s="9" t="s">
        <v>10</v>
      </c>
      <c r="G34" s="32">
        <f>G35</f>
        <v>708.1</v>
      </c>
      <c r="H34" s="32">
        <f t="shared" si="8"/>
        <v>0</v>
      </c>
      <c r="I34" s="32">
        <f>I35</f>
        <v>0</v>
      </c>
      <c r="J34" s="32">
        <f t="shared" si="8"/>
        <v>0</v>
      </c>
    </row>
    <row r="35" spans="1:10" x14ac:dyDescent="0.25">
      <c r="A35" s="4">
        <v>938</v>
      </c>
      <c r="B35" s="2" t="s">
        <v>31</v>
      </c>
      <c r="C35" s="2" t="s">
        <v>31</v>
      </c>
      <c r="D35" s="24" t="s">
        <v>34</v>
      </c>
      <c r="E35" s="2" t="s">
        <v>37</v>
      </c>
      <c r="F35" s="11" t="s">
        <v>11</v>
      </c>
      <c r="G35" s="21">
        <v>708.1</v>
      </c>
      <c r="H35" s="21">
        <v>0</v>
      </c>
      <c r="I35" s="21">
        <v>0</v>
      </c>
      <c r="J35" s="21">
        <v>0</v>
      </c>
    </row>
    <row r="36" spans="1:10" x14ac:dyDescent="0.25">
      <c r="A36" s="4">
        <v>938</v>
      </c>
      <c r="B36" s="2" t="s">
        <v>38</v>
      </c>
      <c r="C36" s="2"/>
      <c r="D36" s="33"/>
      <c r="E36" s="33"/>
      <c r="F36" s="9" t="s">
        <v>39</v>
      </c>
      <c r="G36" s="32">
        <f>G37</f>
        <v>2000</v>
      </c>
      <c r="H36" s="32">
        <f t="shared" ref="H36:J40" si="10">H37</f>
        <v>0</v>
      </c>
      <c r="I36" s="32">
        <f>I37</f>
        <v>0</v>
      </c>
      <c r="J36" s="32">
        <f t="shared" si="10"/>
        <v>0</v>
      </c>
    </row>
    <row r="37" spans="1:10" ht="31.5" x14ac:dyDescent="0.25">
      <c r="A37" s="4">
        <v>938</v>
      </c>
      <c r="B37" s="2" t="s">
        <v>38</v>
      </c>
      <c r="C37" s="2" t="s">
        <v>23</v>
      </c>
      <c r="D37" s="33"/>
      <c r="E37" s="33"/>
      <c r="F37" s="9" t="s">
        <v>40</v>
      </c>
      <c r="G37" s="32">
        <f>G38</f>
        <v>2000</v>
      </c>
      <c r="H37" s="32">
        <f t="shared" si="10"/>
        <v>0</v>
      </c>
      <c r="I37" s="32">
        <f>I38</f>
        <v>0</v>
      </c>
      <c r="J37" s="32">
        <f t="shared" si="10"/>
        <v>0</v>
      </c>
    </row>
    <row r="38" spans="1:10" ht="126" x14ac:dyDescent="0.25">
      <c r="A38" s="4">
        <v>938</v>
      </c>
      <c r="B38" s="2" t="s">
        <v>38</v>
      </c>
      <c r="C38" s="2" t="s">
        <v>23</v>
      </c>
      <c r="D38" s="2" t="s">
        <v>33</v>
      </c>
      <c r="E38" s="33"/>
      <c r="F38" s="9" t="s">
        <v>30</v>
      </c>
      <c r="G38" s="32">
        <f>G39</f>
        <v>2000</v>
      </c>
      <c r="H38" s="32">
        <f t="shared" si="10"/>
        <v>0</v>
      </c>
      <c r="I38" s="32">
        <f>I39</f>
        <v>0</v>
      </c>
      <c r="J38" s="32">
        <f t="shared" si="10"/>
        <v>0</v>
      </c>
    </row>
    <row r="39" spans="1:10" ht="47.25" x14ac:dyDescent="0.25">
      <c r="A39" s="4">
        <v>938</v>
      </c>
      <c r="B39" s="2" t="s">
        <v>38</v>
      </c>
      <c r="C39" s="2" t="s">
        <v>23</v>
      </c>
      <c r="D39" s="24" t="s">
        <v>41</v>
      </c>
      <c r="E39" s="33"/>
      <c r="F39" s="9" t="s">
        <v>42</v>
      </c>
      <c r="G39" s="32">
        <f>G40</f>
        <v>2000</v>
      </c>
      <c r="H39" s="32">
        <f t="shared" si="10"/>
        <v>0</v>
      </c>
      <c r="I39" s="32">
        <f>I40</f>
        <v>0</v>
      </c>
      <c r="J39" s="32">
        <f t="shared" si="10"/>
        <v>0</v>
      </c>
    </row>
    <row r="40" spans="1:10" ht="63" x14ac:dyDescent="0.25">
      <c r="A40" s="4">
        <v>938</v>
      </c>
      <c r="B40" s="2" t="s">
        <v>38</v>
      </c>
      <c r="C40" s="2" t="s">
        <v>23</v>
      </c>
      <c r="D40" s="24" t="s">
        <v>41</v>
      </c>
      <c r="E40" s="2" t="s">
        <v>36</v>
      </c>
      <c r="F40" s="9" t="s">
        <v>10</v>
      </c>
      <c r="G40" s="32">
        <f>G41</f>
        <v>2000</v>
      </c>
      <c r="H40" s="32">
        <f t="shared" si="10"/>
        <v>0</v>
      </c>
      <c r="I40" s="32">
        <f>I41</f>
        <v>0</v>
      </c>
      <c r="J40" s="32">
        <f t="shared" si="10"/>
        <v>0</v>
      </c>
    </row>
    <row r="41" spans="1:10" x14ac:dyDescent="0.25">
      <c r="A41" s="4">
        <v>938</v>
      </c>
      <c r="B41" s="2" t="s">
        <v>38</v>
      </c>
      <c r="C41" s="2" t="s">
        <v>23</v>
      </c>
      <c r="D41" s="24" t="s">
        <v>41</v>
      </c>
      <c r="E41" s="2" t="s">
        <v>37</v>
      </c>
      <c r="F41" s="11" t="s">
        <v>11</v>
      </c>
      <c r="G41" s="21">
        <v>2000</v>
      </c>
      <c r="H41" s="21">
        <v>0</v>
      </c>
      <c r="I41" s="21">
        <v>0</v>
      </c>
      <c r="J41" s="21">
        <v>0</v>
      </c>
    </row>
    <row r="42" spans="1:10" ht="31.5" x14ac:dyDescent="0.25">
      <c r="A42" s="4">
        <v>938</v>
      </c>
      <c r="B42" s="2" t="s">
        <v>43</v>
      </c>
      <c r="C42" s="33"/>
      <c r="D42" s="33"/>
      <c r="E42" s="33"/>
      <c r="F42" s="9" t="s">
        <v>44</v>
      </c>
      <c r="G42" s="32">
        <f>G43+G48</f>
        <v>2715.6</v>
      </c>
      <c r="H42" s="32">
        <f t="shared" ref="H42:J42" si="11">H43+H48</f>
        <v>0</v>
      </c>
      <c r="I42" s="32">
        <f>I43+I48</f>
        <v>0</v>
      </c>
      <c r="J42" s="32">
        <f t="shared" si="11"/>
        <v>0</v>
      </c>
    </row>
    <row r="43" spans="1:10" x14ac:dyDescent="0.25">
      <c r="A43" s="4">
        <v>938</v>
      </c>
      <c r="B43" s="26">
        <v>11</v>
      </c>
      <c r="C43" s="26">
        <v>1</v>
      </c>
      <c r="D43" s="27" t="s">
        <v>28</v>
      </c>
      <c r="E43" s="33"/>
      <c r="F43" s="9" t="s">
        <v>45</v>
      </c>
      <c r="G43" s="32">
        <f>G44</f>
        <v>2149</v>
      </c>
      <c r="H43" s="32">
        <f t="shared" ref="H43:J46" si="12">H44</f>
        <v>0</v>
      </c>
      <c r="I43" s="32">
        <f>I44</f>
        <v>0</v>
      </c>
      <c r="J43" s="32">
        <f t="shared" si="12"/>
        <v>0</v>
      </c>
    </row>
    <row r="44" spans="1:10" ht="126" x14ac:dyDescent="0.25">
      <c r="A44" s="4">
        <v>938</v>
      </c>
      <c r="B44" s="26">
        <v>11</v>
      </c>
      <c r="C44" s="26">
        <v>1</v>
      </c>
      <c r="D44" s="24" t="s">
        <v>33</v>
      </c>
      <c r="E44" s="33"/>
      <c r="F44" s="9" t="s">
        <v>30</v>
      </c>
      <c r="G44" s="32">
        <f>G45</f>
        <v>2149</v>
      </c>
      <c r="H44" s="32">
        <f t="shared" si="12"/>
        <v>0</v>
      </c>
      <c r="I44" s="32">
        <f>I45</f>
        <v>0</v>
      </c>
      <c r="J44" s="32">
        <f t="shared" si="12"/>
        <v>0</v>
      </c>
    </row>
    <row r="45" spans="1:10" ht="78.75" x14ac:dyDescent="0.25">
      <c r="A45" s="4">
        <v>938</v>
      </c>
      <c r="B45" s="26">
        <v>11</v>
      </c>
      <c r="C45" s="26">
        <v>1</v>
      </c>
      <c r="D45" s="24" t="s">
        <v>46</v>
      </c>
      <c r="E45" s="33"/>
      <c r="F45" s="9" t="s">
        <v>47</v>
      </c>
      <c r="G45" s="32">
        <f>G46</f>
        <v>2149</v>
      </c>
      <c r="H45" s="32">
        <f t="shared" si="12"/>
        <v>0</v>
      </c>
      <c r="I45" s="32">
        <f>I46</f>
        <v>0</v>
      </c>
      <c r="J45" s="32">
        <f t="shared" si="12"/>
        <v>0</v>
      </c>
    </row>
    <row r="46" spans="1:10" ht="63" x14ac:dyDescent="0.25">
      <c r="A46" s="4">
        <v>938</v>
      </c>
      <c r="B46" s="26">
        <v>11</v>
      </c>
      <c r="C46" s="26">
        <v>1</v>
      </c>
      <c r="D46" s="24" t="s">
        <v>46</v>
      </c>
      <c r="E46" s="2" t="s">
        <v>36</v>
      </c>
      <c r="F46" s="9" t="s">
        <v>10</v>
      </c>
      <c r="G46" s="32">
        <f>G47</f>
        <v>2149</v>
      </c>
      <c r="H46" s="32">
        <f t="shared" si="12"/>
        <v>0</v>
      </c>
      <c r="I46" s="32">
        <f>I47</f>
        <v>0</v>
      </c>
      <c r="J46" s="32">
        <f t="shared" si="12"/>
        <v>0</v>
      </c>
    </row>
    <row r="47" spans="1:10" x14ac:dyDescent="0.25">
      <c r="A47" s="4">
        <v>938</v>
      </c>
      <c r="B47" s="26">
        <v>11</v>
      </c>
      <c r="C47" s="26">
        <v>1</v>
      </c>
      <c r="D47" s="24" t="s">
        <v>46</v>
      </c>
      <c r="E47" s="4">
        <v>610</v>
      </c>
      <c r="F47" s="11" t="s">
        <v>11</v>
      </c>
      <c r="G47" s="21">
        <v>2149</v>
      </c>
      <c r="H47" s="21">
        <v>0</v>
      </c>
      <c r="I47" s="21">
        <v>0</v>
      </c>
      <c r="J47" s="21">
        <v>0</v>
      </c>
    </row>
    <row r="48" spans="1:10" x14ac:dyDescent="0.25">
      <c r="A48" s="4">
        <v>938</v>
      </c>
      <c r="B48" s="26">
        <v>11</v>
      </c>
      <c r="C48" s="26">
        <v>2</v>
      </c>
      <c r="D48" s="24"/>
      <c r="E48" s="34"/>
      <c r="F48" s="11" t="s">
        <v>48</v>
      </c>
      <c r="G48" s="32">
        <f>G49</f>
        <v>566.6</v>
      </c>
      <c r="H48" s="32">
        <f t="shared" ref="H48:J51" si="13">H49</f>
        <v>0</v>
      </c>
      <c r="I48" s="32">
        <f>I49</f>
        <v>0</v>
      </c>
      <c r="J48" s="32">
        <f t="shared" si="13"/>
        <v>0</v>
      </c>
    </row>
    <row r="49" spans="1:10" ht="126" x14ac:dyDescent="0.25">
      <c r="A49" s="4">
        <v>938</v>
      </c>
      <c r="B49" s="26">
        <v>11</v>
      </c>
      <c r="C49" s="26">
        <v>2</v>
      </c>
      <c r="D49" s="24" t="s">
        <v>33</v>
      </c>
      <c r="E49" s="34"/>
      <c r="F49" s="9" t="s">
        <v>30</v>
      </c>
      <c r="G49" s="32">
        <f>G50</f>
        <v>566.6</v>
      </c>
      <c r="H49" s="32">
        <f t="shared" si="13"/>
        <v>0</v>
      </c>
      <c r="I49" s="32">
        <f>I50</f>
        <v>0</v>
      </c>
      <c r="J49" s="32">
        <f t="shared" si="13"/>
        <v>0</v>
      </c>
    </row>
    <row r="50" spans="1:10" ht="78.75" x14ac:dyDescent="0.25">
      <c r="A50" s="4">
        <v>938</v>
      </c>
      <c r="B50" s="26">
        <v>11</v>
      </c>
      <c r="C50" s="26">
        <v>2</v>
      </c>
      <c r="D50" s="24" t="s">
        <v>46</v>
      </c>
      <c r="E50" s="35"/>
      <c r="F50" s="9" t="s">
        <v>47</v>
      </c>
      <c r="G50" s="32">
        <f>G51</f>
        <v>566.6</v>
      </c>
      <c r="H50" s="32">
        <f t="shared" si="13"/>
        <v>0</v>
      </c>
      <c r="I50" s="32">
        <f>I51</f>
        <v>0</v>
      </c>
      <c r="J50" s="32">
        <f t="shared" si="13"/>
        <v>0</v>
      </c>
    </row>
    <row r="51" spans="1:10" x14ac:dyDescent="0.25">
      <c r="A51" s="4">
        <v>938</v>
      </c>
      <c r="B51" s="26">
        <v>11</v>
      </c>
      <c r="C51" s="26">
        <v>2</v>
      </c>
      <c r="D51" s="24" t="s">
        <v>46</v>
      </c>
      <c r="E51" s="25">
        <v>800</v>
      </c>
      <c r="F51" s="9" t="s">
        <v>49</v>
      </c>
      <c r="G51" s="32">
        <f>G52</f>
        <v>566.6</v>
      </c>
      <c r="H51" s="32">
        <f t="shared" si="13"/>
        <v>0</v>
      </c>
      <c r="I51" s="32">
        <f>I52</f>
        <v>0</v>
      </c>
      <c r="J51" s="32">
        <f t="shared" si="13"/>
        <v>0</v>
      </c>
    </row>
    <row r="52" spans="1:10" ht="110.25" x14ac:dyDescent="0.25">
      <c r="A52" s="4">
        <v>938</v>
      </c>
      <c r="B52" s="26">
        <v>11</v>
      </c>
      <c r="C52" s="26">
        <v>2</v>
      </c>
      <c r="D52" s="24" t="s">
        <v>46</v>
      </c>
      <c r="E52" s="25">
        <v>810</v>
      </c>
      <c r="F52" s="36" t="s">
        <v>50</v>
      </c>
      <c r="G52" s="37">
        <v>566.6</v>
      </c>
      <c r="H52" s="37">
        <v>0</v>
      </c>
      <c r="I52" s="37">
        <v>0</v>
      </c>
      <c r="J52" s="37">
        <v>0</v>
      </c>
    </row>
  </sheetData>
  <mergeCells count="10">
    <mergeCell ref="H1:J1"/>
    <mergeCell ref="H2:J2"/>
    <mergeCell ref="H3:J3"/>
    <mergeCell ref="H4:J4"/>
    <mergeCell ref="H5:J5"/>
    <mergeCell ref="F9:F10"/>
    <mergeCell ref="A9:E9"/>
    <mergeCell ref="G9:H9"/>
    <mergeCell ref="I9:J9"/>
    <mergeCell ref="A7:J7"/>
  </mergeCells>
  <pageMargins left="0.70866141732283472" right="0.31496062992125984" top="0.15748031496062992" bottom="0.35433070866141736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Татьяна Николаевна</dc:creator>
  <cp:lastModifiedBy>Емельянова</cp:lastModifiedBy>
  <cp:lastPrinted>2023-09-19T13:23:23Z</cp:lastPrinted>
  <dcterms:created xsi:type="dcterms:W3CDTF">2017-11-21T10:30:21Z</dcterms:created>
  <dcterms:modified xsi:type="dcterms:W3CDTF">2023-09-22T11:35:21Z</dcterms:modified>
</cp:coreProperties>
</file>