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870" windowWidth="12120" windowHeight="8130" tabRatio="888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<sst xmlns="http://schemas.openxmlformats.org/spreadsheetml/2006/main" count="49" uniqueCount="49">
  <si>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 xml:space="preserve">БЕЗВОЗМЕЗДНЫЕ ПОСТУПЛЕНИЯ </t>
  </si>
  <si>
    <t>Наименование показателя</t>
  </si>
  <si>
    <t>Код главного администратора доходов бюджета</t>
  </si>
  <si>
    <t>Код вида доходов, подвида доходов, КОСГУ, относящихся к доходам бюджетов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</si>
  <si>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 с внутригородским делением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</si>
  <si>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</si>
  <si>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</si>
  <si>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>Администрация Красноглинского внутригородского района городского округа Самара</t>
  </si>
  <si>
    <t>ВСЕГО ДОХОДОВ</t>
  </si>
  <si>
    <t>НАЛОГОВЫЕ И НЕНАЛОГОВЫЕ ДОХОДЫ</t>
  </si>
  <si>
    <t>Субвенции бюджетам внутригородских районов на выполнение передаваемых полномочий субъектов Российской Федерации</t>
  </si>
  <si>
    <t>Управление Федеральной налоговой службы по Самарской области</t>
  </si>
  <si>
    <t>1 06 01020 11 0000 110</t>
  </si>
  <si>
    <t>1 06 06032 11 0000 110</t>
  </si>
  <si>
    <t>1 06 06042 11 0000 110</t>
  </si>
  <si>
    <t>1 08 07150 01 0001 110</t>
  </si>
  <si>
    <t>Департамент городского хозяйства и экологии Администрации городского округа Самара</t>
  </si>
  <si>
    <t>2 02 30024 12 0000 150</t>
  </si>
  <si>
    <t>тыс.рублей</t>
  </si>
  <si>
    <t>2 02 16001 12 0000 150</t>
  </si>
  <si>
    <t>Дотации бюджетам внутригородских районов на выравнивание бюджетной обеспеченности из бюджетов городских округов с внутригородским делением</t>
  </si>
  <si>
    <t>2 02 49999 12 0000 150</t>
  </si>
  <si>
    <t>Государственная пошлина за выдачу разрешения на установку рекламной конструкции (рекламных конструкций, монтируемых и располагаемых на внешних стенах, крышах и иных конструктивных элементах зданий, строений, сооружений, за исключением оград (заборов) и ограждений железобетонных)</t>
  </si>
  <si>
    <t>Прочие межбюджетные трансфетры, передаваемые бюджетам внутригородских районов</t>
  </si>
  <si>
    <t>1 14 02042 12 0000 410</t>
  </si>
  <si>
    <t>Доходы от реализации имущества, находящегося в оперативном управлении учреждений, находящихся в ведении органов управления внутригородских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</si>
  <si>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</si>
  <si>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</si>
  <si>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2 02 29900 12 0000 150</t>
  </si>
  <si>
    <t>Субсидии бюджетам внутригородских районов из местных бюджетов</t>
  </si>
  <si>
    <t>2 07 05050 12 0000 150</t>
  </si>
  <si>
    <t>Прочие безвозмездные поступления в бюджеты внутригородских районов</t>
  </si>
  <si>
    <t>2 02 25555 12 0000 150</t>
  </si>
  <si>
    <t>Субсидии бюджетам внутригородских районов на реализацию программ формирования современной городской среды</t>
  </si>
  <si>
    <t>2 02 29999 12 0000 150</t>
  </si>
  <si>
    <t>Прочие субсидии бюджетам внутригородских районов</t>
  </si>
  <si>
    <t>Приложение 1</t>
  </si>
  <si>
    <t>к Решению Совета депутатов Красноглинского внутригородского района городского округа Самара</t>
  </si>
  <si>
    <t xml:space="preserve">Доходы бюджета Красноглинского внутригородского района городского округа Самара Самарской области за 2023 год по кодам классификации доходов бюджетов  </t>
  </si>
  <si>
    <t>Исполнено за 2023 год</t>
  </si>
  <si>
    <t>1 13 01994 12 0000 130</t>
  </si>
  <si>
    <t>1 16 10031 12 0000 140</t>
  </si>
  <si>
    <t>Возмещение ущерба при возникновении страховых случаев, когда выгодоприобретателями выступают получатели средств бюджета внутригородского района</t>
  </si>
  <si>
    <t>2 02 19999 12 0000 150</t>
  </si>
  <si>
    <t>Прочие дотации бюджетам внутригородских районов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</si>
  <si>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</si>
  <si>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</si>
  <si>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от  "____"_____________2024 г. №_______</t>
  </si>
  <si>
    <t>Прочие доходы от оказания платных услуг (работ) получателями средств бюджетов внутригородских районов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</si>
</sst>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00_р_._-;\-* #,##0.000_р_._-;_-* &quot;-&quot;??_р_._-;_-@_-"/>
    <numFmt numFmtId="195" formatCode="_-* #,##0.0_р_._-;\-* #,##0.0_р_._-;_-* &quot;-&quot;??_р_._-;_-@_-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9" fillId="33" borderId="0" xfId="0" applyFont="1" applyFill="1" applyBorder="1" applyAlignment="1">
      <alignment horizontal="center" vertical="distributed"/>
    </xf>
    <xf numFmtId="0" fontId="10" fillId="0" borderId="0" xfId="0" applyFont="1" applyBorder="1" applyAlignment="1">
      <alignment horizontal="center" vertical="distributed"/>
    </xf>
    <xf numFmtId="0" fontId="8" fillId="33" borderId="0" xfId="0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justify" vertical="center"/>
    </xf>
    <xf numFmtId="0" fontId="7" fillId="33" borderId="0" xfId="0" applyFont="1" applyFill="1" applyBorder="1" applyAlignment="1">
      <alignment horizontal="right" vertical="center"/>
    </xf>
    <xf numFmtId="0" fontId="13" fillId="0" borderId="0" xfId="0" applyFont="1" applyAlignment="1">
      <alignment wrapText="1"/>
    </xf>
    <xf numFmtId="3" fontId="11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4" fillId="33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4" fillId="0" borderId="0" xfId="0" applyFont="1" applyAlignment="1">
      <alignment horizontal="justify" vertical="center"/>
    </xf>
    <xf numFmtId="0" fontId="14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33" borderId="0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center" wrapText="1"/>
    </xf>
    <xf numFmtId="174" fontId="17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14" fillId="33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4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33" borderId="0" xfId="0" applyFont="1" applyFill="1" applyBorder="1" applyAlignment="1">
      <alignment horizontal="right" vertical="center"/>
    </xf>
    <xf numFmtId="0" fontId="14" fillId="33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174" fontId="16" fillId="0" borderId="11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74" fontId="16" fillId="0" borderId="11" xfId="0" applyNumberFormat="1" applyFont="1" applyBorder="1" applyAlignment="1">
      <alignment horizontal="center" vertical="center" wrapText="1"/>
    </xf>
    <xf numFmtId="174" fontId="1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6" fillId="33" borderId="16" xfId="0" applyFont="1" applyFill="1" applyBorder="1" applyAlignment="1">
      <alignment horizontal="right"/>
    </xf>
    <xf numFmtId="0" fontId="0" fillId="0" borderId="16" xfId="0" applyBorder="1" applyAlignment="1">
      <alignment horizontal="right"/>
    </xf>
    <xf numFmtId="0" fontId="17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4" fontId="17" fillId="0" borderId="10" xfId="0" applyNumberFormat="1" applyFont="1" applyBorder="1" applyAlignment="1">
      <alignment horizontal="center" vertical="center" wrapText="1"/>
    </xf>
    <xf numFmtId="174" fontId="17" fillId="0" borderId="10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174" fontId="16" fillId="0" borderId="10" xfId="0" applyNumberFormat="1" applyFont="1" applyBorder="1" applyAlignment="1">
      <alignment horizontal="center" vertical="center"/>
    </xf>
    <xf numFmtId="174" fontId="16" fillId="34" borderId="10" xfId="0" applyNumberFormat="1" applyFont="1" applyFill="1" applyBorder="1" applyAlignment="1">
      <alignment horizontal="center" vertical="center" wrapText="1"/>
    </xf>
    <xf numFmtId="177" fontId="17" fillId="0" borderId="10" xfId="6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="90" zoomScaleNormal="90" workbookViewId="0" topLeftCell="A10">
      <selection activeCell="C17" sqref="C17"/>
    </sheetView>
  </sheetViews>
  <sheetFormatPr defaultColWidth="9.25390625" defaultRowHeight="18.75" customHeight="1"/>
  <cols>
    <col min="1" max="1" width="19.00390625" style="8" customWidth="1"/>
    <col min="2" max="2" width="37.75390625" style="1" customWidth="1"/>
    <col min="3" max="3" width="83.00390625" style="2" customWidth="1"/>
    <col min="4" max="4" width="26.25390625" style="8" customWidth="1"/>
    <col min="5" max="6" width="9.25390625" style="8" customWidth="1"/>
    <col min="7" max="7" width="8.875" style="8" customWidth="1"/>
    <col min="8" max="16384" width="9.25390625" style="8" customWidth="1"/>
  </cols>
  <sheetData>
    <row r="1" spans="4:5" ht="18.75" customHeight="1">
      <c r="D1" s="45" t="s">
        <v>36</v>
      </c>
      <c r="E1" s="46"/>
    </row>
    <row r="2" spans="4:7" ht="55.5" customHeight="1">
      <c r="D2" s="47" t="s">
        <v>37</v>
      </c>
      <c r="E2" s="48"/>
      <c r="F2" s="48"/>
      <c r="G2" s="48"/>
    </row>
    <row r="3" spans="4:7" ht="27.75" customHeight="1">
      <c r="D3" s="49"/>
      <c r="E3" s="49"/>
      <c r="F3" s="49"/>
      <c r="G3" s="49"/>
    </row>
    <row r="4" spans="4:7" ht="18.75" customHeight="1">
      <c r="D4" s="50" t="s">
        <v>47</v>
      </c>
      <c r="E4" s="51"/>
      <c r="F4" s="51"/>
      <c r="G4" s="52"/>
    </row>
    <row r="5" spans="3:5" ht="60" customHeight="1">
      <c r="C5" s="17"/>
      <c r="D5" s="13"/>
      <c r="E5" s="14"/>
    </row>
    <row r="6" spans="1:7" s="6" customFormat="1" ht="61.5" customHeight="1">
      <c r="A6" s="68" t="s">
        <v>38</v>
      </c>
      <c r="B6" s="69"/>
      <c r="C6" s="69"/>
      <c r="D6" s="69"/>
      <c r="E6" s="69"/>
      <c r="F6" s="69"/>
      <c r="G6" s="69"/>
    </row>
    <row r="7" spans="2:7" s="6" customFormat="1" ht="72" customHeight="1">
      <c r="B7" s="3"/>
      <c r="C7" s="4"/>
      <c r="D7" s="60" t="s">
        <v>18</v>
      </c>
      <c r="E7" s="61"/>
      <c r="F7" s="61"/>
      <c r="G7" s="61"/>
    </row>
    <row r="8" spans="1:7" s="7" customFormat="1" ht="117" customHeight="1">
      <c r="A8" s="35" t="s">
        <v>2</v>
      </c>
      <c r="B8" s="19" t="s">
        <v>3</v>
      </c>
      <c r="C8" s="20" t="s">
        <v>1</v>
      </c>
      <c r="D8" s="74" t="s">
        <v>39</v>
      </c>
      <c r="E8" s="59"/>
      <c r="F8" s="59"/>
      <c r="G8" s="59"/>
    </row>
    <row r="9" spans="1:7" s="7" customFormat="1" ht="21" customHeight="1">
      <c r="A9" s="12">
        <v>1</v>
      </c>
      <c r="B9" s="10">
        <v>2</v>
      </c>
      <c r="C9" s="11">
        <v>3</v>
      </c>
      <c r="D9" s="75">
        <v>4</v>
      </c>
      <c r="E9" s="59"/>
      <c r="F9" s="59"/>
      <c r="G9" s="59"/>
    </row>
    <row r="10" spans="1:7" s="7" customFormat="1" ht="21" customHeight="1">
      <c r="A10" s="21">
        <v>182</v>
      </c>
      <c r="B10" s="72" t="s">
        <v>11</v>
      </c>
      <c r="C10" s="73"/>
      <c r="D10" s="71">
        <f>SUM(D11:D13)</f>
        <v>72146.1</v>
      </c>
      <c r="E10" s="59"/>
      <c r="F10" s="59"/>
      <c r="G10" s="59"/>
    </row>
    <row r="11" spans="1:7" s="5" customFormat="1" ht="45" customHeight="1">
      <c r="A11" s="22">
        <v>182</v>
      </c>
      <c r="B11" s="18" t="s">
        <v>12</v>
      </c>
      <c r="C11" s="23" t="s">
        <v>4</v>
      </c>
      <c r="D11" s="58">
        <v>55615.8</v>
      </c>
      <c r="E11" s="59"/>
      <c r="F11" s="59"/>
      <c r="G11" s="59"/>
    </row>
    <row r="12" spans="1:7" s="5" customFormat="1" ht="36.75" customHeight="1">
      <c r="A12" s="22">
        <v>182</v>
      </c>
      <c r="B12" s="18" t="s">
        <v>13</v>
      </c>
      <c r="C12" s="36" t="s">
        <v>5</v>
      </c>
      <c r="D12" s="58">
        <v>12751.5</v>
      </c>
      <c r="E12" s="59"/>
      <c r="F12" s="59"/>
      <c r="G12" s="59"/>
    </row>
    <row r="13" spans="1:7" s="5" customFormat="1" ht="39" customHeight="1">
      <c r="A13" s="22">
        <v>182</v>
      </c>
      <c r="B13" s="18" t="s">
        <v>14</v>
      </c>
      <c r="C13" s="36" t="s">
        <v>6</v>
      </c>
      <c r="D13" s="58">
        <v>3778.8</v>
      </c>
      <c r="E13" s="59"/>
      <c r="F13" s="59"/>
      <c r="G13" s="59"/>
    </row>
    <row r="14" spans="1:7" s="5" customFormat="1" ht="39" customHeight="1">
      <c r="A14" s="21">
        <v>910</v>
      </c>
      <c r="B14" s="66" t="s">
        <v>16</v>
      </c>
      <c r="C14" s="67"/>
      <c r="D14" s="70">
        <f>D15</f>
        <v>225</v>
      </c>
      <c r="E14" s="59"/>
      <c r="F14" s="59"/>
      <c r="G14" s="59"/>
    </row>
    <row r="15" spans="1:7" s="5" customFormat="1" ht="70.5" customHeight="1">
      <c r="A15" s="22">
        <v>910</v>
      </c>
      <c r="B15" s="18" t="s">
        <v>15</v>
      </c>
      <c r="C15" s="37" t="s">
        <v>22</v>
      </c>
      <c r="D15" s="58">
        <v>225</v>
      </c>
      <c r="E15" s="59"/>
      <c r="F15" s="59"/>
      <c r="G15" s="59"/>
    </row>
    <row r="16" spans="1:7" s="5" customFormat="1" ht="39" customHeight="1">
      <c r="A16" s="21">
        <v>938</v>
      </c>
      <c r="B16" s="62" t="s">
        <v>7</v>
      </c>
      <c r="C16" s="63"/>
      <c r="D16" s="71">
        <f>SUM(D17:D29)</f>
        <v>169454.9</v>
      </c>
      <c r="E16" s="59"/>
      <c r="F16" s="59"/>
      <c r="G16" s="59"/>
    </row>
    <row r="17" spans="1:7" s="5" customFormat="1" ht="31.5" customHeight="1">
      <c r="A17" s="22">
        <v>938</v>
      </c>
      <c r="B17" s="18" t="s">
        <v>40</v>
      </c>
      <c r="C17" s="43" t="s">
        <v>48</v>
      </c>
      <c r="D17" s="76">
        <v>502.3</v>
      </c>
      <c r="E17" s="59"/>
      <c r="F17" s="59"/>
      <c r="G17" s="59"/>
    </row>
    <row r="18" spans="1:7" s="5" customFormat="1" ht="67.5" customHeight="1">
      <c r="A18" s="22">
        <v>938</v>
      </c>
      <c r="B18" s="18" t="s">
        <v>24</v>
      </c>
      <c r="C18" s="38" t="s">
        <v>25</v>
      </c>
      <c r="D18" s="76">
        <v>190</v>
      </c>
      <c r="E18" s="59"/>
      <c r="F18" s="59"/>
      <c r="G18" s="59"/>
    </row>
    <row r="19" spans="1:7" s="5" customFormat="1" ht="48.75" customHeight="1">
      <c r="A19" s="22">
        <v>938</v>
      </c>
      <c r="B19" s="18" t="s">
        <v>26</v>
      </c>
      <c r="C19" s="39" t="s">
        <v>27</v>
      </c>
      <c r="D19" s="76">
        <v>509.8</v>
      </c>
      <c r="E19" s="59"/>
      <c r="F19" s="59"/>
      <c r="G19" s="59"/>
    </row>
    <row r="20" spans="1:7" s="5" customFormat="1" ht="48.75" customHeight="1">
      <c r="A20" s="22">
        <v>938</v>
      </c>
      <c r="B20" s="18" t="s">
        <v>41</v>
      </c>
      <c r="C20" s="42" t="s">
        <v>42</v>
      </c>
      <c r="D20" s="54">
        <v>313.4</v>
      </c>
      <c r="E20" s="55"/>
      <c r="F20" s="55"/>
      <c r="G20" s="56"/>
    </row>
    <row r="21" spans="1:7" s="5" customFormat="1" ht="53.25" customHeight="1">
      <c r="A21" s="22">
        <v>938</v>
      </c>
      <c r="B21" s="18" t="s">
        <v>45</v>
      </c>
      <c r="C21" s="44" t="s">
        <v>46</v>
      </c>
      <c r="D21" s="54">
        <v>2.5</v>
      </c>
      <c r="E21" s="55"/>
      <c r="F21" s="55"/>
      <c r="G21" s="56"/>
    </row>
    <row r="22" spans="1:7" s="5" customFormat="1" ht="30" customHeight="1">
      <c r="A22" s="22">
        <v>938</v>
      </c>
      <c r="B22" s="18" t="s">
        <v>19</v>
      </c>
      <c r="C22" s="36" t="s">
        <v>20</v>
      </c>
      <c r="D22" s="58">
        <v>24778.5</v>
      </c>
      <c r="E22" s="59"/>
      <c r="F22" s="59"/>
      <c r="G22" s="59"/>
    </row>
    <row r="23" spans="1:7" s="5" customFormat="1" ht="30" customHeight="1">
      <c r="A23" s="22">
        <v>938</v>
      </c>
      <c r="B23" s="18" t="s">
        <v>43</v>
      </c>
      <c r="C23" s="43" t="s">
        <v>44</v>
      </c>
      <c r="D23" s="57">
        <v>478.8</v>
      </c>
      <c r="E23" s="55"/>
      <c r="F23" s="55"/>
      <c r="G23" s="56"/>
    </row>
    <row r="24" spans="1:7" s="5" customFormat="1" ht="35.25" customHeight="1">
      <c r="A24" s="22">
        <v>938</v>
      </c>
      <c r="B24" s="18" t="s">
        <v>32</v>
      </c>
      <c r="C24" s="37" t="s">
        <v>33</v>
      </c>
      <c r="D24" s="58">
        <v>7753.4</v>
      </c>
      <c r="E24" s="59"/>
      <c r="F24" s="59"/>
      <c r="G24" s="59"/>
    </row>
    <row r="25" spans="1:7" s="5" customFormat="1" ht="24" customHeight="1">
      <c r="A25" s="22">
        <v>938</v>
      </c>
      <c r="B25" s="18" t="s">
        <v>28</v>
      </c>
      <c r="C25" s="39" t="s">
        <v>29</v>
      </c>
      <c r="D25" s="58">
        <v>30169.7</v>
      </c>
      <c r="E25" s="59"/>
      <c r="F25" s="59"/>
      <c r="G25" s="59"/>
    </row>
    <row r="26" spans="1:7" s="5" customFormat="1" ht="24" customHeight="1">
      <c r="A26" s="22">
        <v>938</v>
      </c>
      <c r="B26" s="18" t="s">
        <v>34</v>
      </c>
      <c r="C26" s="34" t="s">
        <v>35</v>
      </c>
      <c r="D26" s="58">
        <v>5808.6</v>
      </c>
      <c r="E26" s="59"/>
      <c r="F26" s="59"/>
      <c r="G26" s="59"/>
    </row>
    <row r="27" spans="1:7" s="5" customFormat="1" ht="30" customHeight="1">
      <c r="A27" s="22">
        <v>938</v>
      </c>
      <c r="B27" s="18" t="s">
        <v>17</v>
      </c>
      <c r="C27" s="36" t="s">
        <v>10</v>
      </c>
      <c r="D27" s="58">
        <v>1264</v>
      </c>
      <c r="E27" s="59"/>
      <c r="F27" s="59"/>
      <c r="G27" s="59"/>
    </row>
    <row r="28" spans="1:7" s="5" customFormat="1" ht="33.75" customHeight="1">
      <c r="A28" s="22">
        <v>938</v>
      </c>
      <c r="B28" s="18" t="s">
        <v>21</v>
      </c>
      <c r="C28" s="36" t="s">
        <v>23</v>
      </c>
      <c r="D28" s="77">
        <v>97028.9</v>
      </c>
      <c r="E28" s="59"/>
      <c r="F28" s="59"/>
      <c r="G28" s="59"/>
    </row>
    <row r="29" spans="1:7" s="5" customFormat="1" ht="25.5" customHeight="1">
      <c r="A29" s="22">
        <v>938</v>
      </c>
      <c r="B29" s="18" t="s">
        <v>30</v>
      </c>
      <c r="C29" s="39" t="s">
        <v>31</v>
      </c>
      <c r="D29" s="77">
        <v>655</v>
      </c>
      <c r="E29" s="59"/>
      <c r="F29" s="59"/>
      <c r="G29" s="59"/>
    </row>
    <row r="30" spans="1:7" s="5" customFormat="1" ht="30" customHeight="1">
      <c r="A30" s="22"/>
      <c r="B30" s="18"/>
      <c r="C30" s="40" t="s">
        <v>9</v>
      </c>
      <c r="D30" s="78">
        <f>D10+D14+D17+D18+D19+D20+D21</f>
        <v>73889.1</v>
      </c>
      <c r="E30" s="59"/>
      <c r="F30" s="59"/>
      <c r="G30" s="59"/>
    </row>
    <row r="31" spans="1:7" s="5" customFormat="1" ht="21" customHeight="1">
      <c r="A31" s="24"/>
      <c r="B31" s="18"/>
      <c r="C31" s="41" t="s">
        <v>0</v>
      </c>
      <c r="D31" s="70">
        <f>SUM(D22:D29)</f>
        <v>167936.9</v>
      </c>
      <c r="E31" s="59"/>
      <c r="F31" s="59"/>
      <c r="G31" s="59"/>
    </row>
    <row r="32" spans="1:7" ht="24" customHeight="1">
      <c r="A32" s="24"/>
      <c r="B32" s="25"/>
      <c r="C32" s="40" t="s">
        <v>8</v>
      </c>
      <c r="D32" s="70">
        <f>D30+D31</f>
        <v>241826</v>
      </c>
      <c r="E32" s="59"/>
      <c r="F32" s="59"/>
      <c r="G32" s="59"/>
    </row>
    <row r="33" spans="1:4" ht="24" customHeight="1">
      <c r="A33" s="30"/>
      <c r="B33" s="31"/>
      <c r="C33" s="32"/>
      <c r="D33" s="33"/>
    </row>
    <row r="34" spans="1:4" ht="24" customHeight="1">
      <c r="A34" s="30"/>
      <c r="B34" s="31"/>
      <c r="C34" s="32"/>
      <c r="D34" s="33"/>
    </row>
    <row r="35" ht="18.75" customHeight="1">
      <c r="D35" s="9"/>
    </row>
    <row r="36" spans="1:4" ht="18.75" customHeight="1">
      <c r="A36" s="28"/>
      <c r="B36" s="53"/>
      <c r="C36" s="16"/>
      <c r="D36" s="15"/>
    </row>
    <row r="37" spans="1:4" ht="80.25" customHeight="1">
      <c r="A37" s="29"/>
      <c r="B37" s="53"/>
      <c r="C37" s="16"/>
      <c r="D37" s="15"/>
    </row>
    <row r="38" spans="1:4" ht="18.75" customHeight="1">
      <c r="A38" s="13"/>
      <c r="B38" s="16"/>
      <c r="C38" s="16"/>
      <c r="D38" s="15"/>
    </row>
    <row r="39" spans="1:4" ht="18.75" customHeight="1">
      <c r="A39" s="13"/>
      <c r="B39" s="65"/>
      <c r="C39" s="65"/>
      <c r="D39" s="65"/>
    </row>
    <row r="40" spans="1:4" ht="60" customHeight="1">
      <c r="A40" s="47"/>
      <c r="B40" s="64"/>
      <c r="C40" s="26"/>
      <c r="D40" s="27"/>
    </row>
  </sheetData>
  <sheetProtection/>
  <mergeCells count="37">
    <mergeCell ref="D30:G30"/>
    <mergeCell ref="D19:G19"/>
    <mergeCell ref="D22:G22"/>
    <mergeCell ref="D24:G24"/>
    <mergeCell ref="D31:G31"/>
    <mergeCell ref="D32:G32"/>
    <mergeCell ref="D25:G25"/>
    <mergeCell ref="D26:G26"/>
    <mergeCell ref="D27:G27"/>
    <mergeCell ref="D28:G28"/>
    <mergeCell ref="D29:G29"/>
    <mergeCell ref="B10:C10"/>
    <mergeCell ref="D8:G8"/>
    <mergeCell ref="D9:G9"/>
    <mergeCell ref="D10:G10"/>
    <mergeCell ref="D17:G17"/>
    <mergeCell ref="D18:G18"/>
    <mergeCell ref="B16:C16"/>
    <mergeCell ref="A40:B40"/>
    <mergeCell ref="B39:D39"/>
    <mergeCell ref="B14:C14"/>
    <mergeCell ref="A6:G6"/>
    <mergeCell ref="D12:G12"/>
    <mergeCell ref="D13:G13"/>
    <mergeCell ref="D14:G14"/>
    <mergeCell ref="D15:G15"/>
    <mergeCell ref="D16:G16"/>
    <mergeCell ref="D1:E1"/>
    <mergeCell ref="D2:G2"/>
    <mergeCell ref="D3:G3"/>
    <mergeCell ref="D4:G4"/>
    <mergeCell ref="B36:B37"/>
    <mergeCell ref="D20:G20"/>
    <mergeCell ref="D23:G23"/>
    <mergeCell ref="D21:G21"/>
    <mergeCell ref="D11:G11"/>
    <mergeCell ref="D7:G7"/>
  </mergeCells>
  <printOptions/>
  <pageMargins left="0.984251968503937" right="0.3937007874015748" top="0.5905511811023623" bottom="0.5905511811023623" header="0.31496062992125984" footer="0.2755905511811024"/>
  <pageSetup fitToHeight="0" fitToWidth="1" horizontalDpi="1200" verticalDpi="12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Семёнова Екатерина Валерьевна</cp:lastModifiedBy>
  <cp:lastPrinted>2023-02-14T07:00:03Z</cp:lastPrinted>
  <dcterms:created xsi:type="dcterms:W3CDTF">1999-04-14T12:14:18Z</dcterms:created>
  <dcterms:modified xsi:type="dcterms:W3CDTF">2024-02-12T11:39:32Z</dcterms:modified>
  <cp:category/>
  <cp:version/>
  <cp:contentType/>
  <cp:contentStatus/>
</cp:coreProperties>
</file>