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20940" windowHeight="97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1" i="1" l="1"/>
  <c r="I11" i="1"/>
  <c r="J11" i="1"/>
  <c r="G28" i="1" l="1"/>
  <c r="J27" i="1"/>
  <c r="I27" i="1"/>
  <c r="I26" i="1" s="1"/>
  <c r="I25" i="1" s="1"/>
  <c r="I24" i="1" s="1"/>
  <c r="I23" i="1" s="1"/>
  <c r="H27" i="1"/>
  <c r="G27" i="1"/>
  <c r="G26" i="1" s="1"/>
  <c r="G25" i="1" s="1"/>
  <c r="G24" i="1" s="1"/>
  <c r="G23" i="1" s="1"/>
  <c r="J26" i="1"/>
  <c r="H26" i="1"/>
  <c r="H25" i="1" s="1"/>
  <c r="H24" i="1" s="1"/>
  <c r="J25" i="1"/>
  <c r="J24" i="1"/>
  <c r="J23" i="1" s="1"/>
  <c r="J21" i="1"/>
  <c r="I21" i="1"/>
  <c r="I20" i="1" s="1"/>
  <c r="I19" i="1" s="1"/>
  <c r="I18" i="1" s="1"/>
  <c r="H21" i="1"/>
  <c r="H20" i="1" s="1"/>
  <c r="H19" i="1" s="1"/>
  <c r="H18" i="1" s="1"/>
  <c r="G21" i="1"/>
  <c r="G20" i="1" s="1"/>
  <c r="G19" i="1" s="1"/>
  <c r="G18" i="1" s="1"/>
  <c r="J20" i="1"/>
  <c r="J19" i="1"/>
  <c r="J18" i="1"/>
  <c r="J16" i="1"/>
  <c r="I16" i="1"/>
  <c r="I15" i="1" s="1"/>
  <c r="I14" i="1" s="1"/>
  <c r="I13" i="1" s="1"/>
  <c r="H16" i="1"/>
  <c r="G16" i="1"/>
  <c r="G15" i="1" s="1"/>
  <c r="G14" i="1" s="1"/>
  <c r="G13" i="1" s="1"/>
  <c r="J15" i="1"/>
  <c r="H15" i="1"/>
  <c r="J14" i="1"/>
  <c r="J13" i="1" s="1"/>
  <c r="J12" i="1" s="1"/>
  <c r="H14" i="1"/>
  <c r="H13" i="1" s="1"/>
  <c r="H12" i="1" l="1"/>
  <c r="H23" i="1"/>
  <c r="I12" i="1"/>
  <c r="G12" i="1"/>
  <c r="G11" i="1" s="1"/>
</calcChain>
</file>

<file path=xl/sharedStrings.xml><?xml version="1.0" encoding="utf-8"?>
<sst xmlns="http://schemas.openxmlformats.org/spreadsheetml/2006/main" count="62" uniqueCount="33">
  <si>
    <t>Коды классификации расходов бюджета</t>
  </si>
  <si>
    <t>Наименование программы, раздела, подраздела, целевой статьи и вида расходов</t>
  </si>
  <si>
    <t>Сумма</t>
  </si>
  <si>
    <t>главного распорядителя средств бюджета</t>
  </si>
  <si>
    <t>раздел</t>
  </si>
  <si>
    <t>целевая статья</t>
  </si>
  <si>
    <t>в том числе средства вышестоящих бюджетов</t>
  </si>
  <si>
    <t>под-раздел</t>
  </si>
  <si>
    <t>вид расхо-дов</t>
  </si>
  <si>
    <t>Администрация Красноглинского внутригородского района городского округа Самара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</si>
  <si>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</si>
  <si>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</si>
  <si>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ЖИЛИЩНО-КОММУНАЛЬНОЕ ХОЗЯЙСТВО</t>
  </si>
  <si>
    <t>Благоустройство</t>
  </si>
  <si>
    <t>05</t>
  </si>
  <si>
    <t>к Решению Совета депутатов</t>
  </si>
  <si>
    <t xml:space="preserve"> Красноглинского внутригородского района</t>
  </si>
  <si>
    <t xml:space="preserve"> городского округа Самара</t>
  </si>
  <si>
    <t>03</t>
  </si>
  <si>
    <t>тыс.руб.</t>
  </si>
  <si>
    <t>В200000000</t>
  </si>
  <si>
    <t>Приложение 6</t>
  </si>
  <si>
    <t>Муниципальная программа Красноглинского внутригородского района городского округа Самара "Благоустройство территории Красноглинского внутригородского района городского округа Самара" на 2017-2026 годы</t>
  </si>
  <si>
    <t>04</t>
  </si>
  <si>
    <t>НАЦИОНАЛЬНАЯ ЭКОНОМИКА</t>
  </si>
  <si>
    <t>09</t>
  </si>
  <si>
    <t xml:space="preserve"> Дорожное хозяйство (дорожные фонды)</t>
  </si>
  <si>
    <t>В100000000</t>
  </si>
  <si>
    <t>2026 год - всего</t>
  </si>
  <si>
    <t xml:space="preserve">от "___" ___________ 2024 г. № _______ </t>
  </si>
  <si>
    <t xml:space="preserve">Объем бюджетных ассигнований на финансовое обеспечение реализации муниципальных программ Красноглинского внутригородского района городского округа Самара в составе ведомственной структуры расходов бюджета Красноглинского внутригородского района городского округа Самара Самарской области  на 2026 и 2027 годы </t>
  </si>
  <si>
    <t>2027 год - всего</t>
  </si>
  <si>
    <t>Муниципальная программа Красноглинского внутригородского района городского округа Самара "Комфортная городская среда" на 2018-2030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</si>
</sst>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\.00\.00"/>
    <numFmt numFmtId="165" formatCode="000"/>
    <numFmt numFmtId="166" formatCode="#,##0.0"/>
    <numFmt numFmtId="167" formatCode="00"/>
    <numFmt numFmtId="168" formatCode="0000000"/>
    <numFmt numFmtId="169" formatCode="#,##0.0;[Red]\-#,##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166" fontId="4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Fill="1" applyBorder="1" applyAlignment="1" applyProtection="1">
      <alignment vertical="top" wrapText="1"/>
      <protection hidden="1"/>
    </xf>
    <xf numFmtId="165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Fill="1" applyBorder="1" applyAlignment="1" applyProtection="1">
      <alignment horizontal="left" vertical="top" wrapText="1"/>
      <protection hidden="1"/>
    </xf>
    <xf numFmtId="49" fontId="4" fillId="0" borderId="1" xfId="0" applyNumberFormat="1" applyFont="1" applyBorder="1" applyAlignment="1">
      <alignment horizontal="center" vertical="center"/>
    </xf>
    <xf numFmtId="166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49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1" applyNumberFormat="1" applyFont="1" applyFill="1" applyBorder="1" applyAlignment="1" applyProtection="1">
      <alignment vertical="top" wrapText="1"/>
      <protection hidden="1"/>
    </xf>
    <xf numFmtId="167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8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9" fontId="3" fillId="0" borderId="1" xfId="1" applyNumberFormat="1" applyFont="1" applyFill="1" applyBorder="1" applyAlignment="1" applyProtection="1">
      <alignment vertic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1" fontId="4" fillId="0" borderId="1" xfId="0" applyNumberFormat="1" applyFont="1" applyBorder="1" applyAlignment="1">
      <alignment horizontal="center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165" fontId="3" fillId="0" borderId="2" xfId="1" applyNumberFormat="1" applyFont="1" applyFill="1" applyBorder="1" applyAlignment="1" applyProtection="1">
      <alignment horizont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wrapText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0" fillId="0" borderId="0" xfId="0" applyFill="1" applyAlignment="1"/>
    <xf numFmtId="0" fontId="0" fillId="0" borderId="0" xfId="0" applyAlignment="1"/>
    <xf numFmtId="0" fontId="0" fillId="0" borderId="0" xfId="0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2" workbookViewId="0">
      <selection activeCell="G23" sqref="G23"/>
    </sheetView>
  </sheetViews>
  <sheetFormatPr defaultRowHeight="15.75" x14ac:dyDescent="0.25"/>
  <cols>
    <col min="1" max="1" width="11.5703125" style="3" customWidth="1"/>
    <col min="2" max="2" width="10.5703125" style="3" customWidth="1"/>
    <col min="3" max="3" width="10.140625" style="3" customWidth="1"/>
    <col min="4" max="4" width="13" style="3" customWidth="1"/>
    <col min="5" max="5" width="10.28515625" style="3" customWidth="1"/>
    <col min="6" max="6" width="37.7109375" style="3" customWidth="1"/>
    <col min="7" max="7" width="13.28515625" style="3" customWidth="1"/>
    <col min="8" max="8" width="16.140625" style="3" customWidth="1"/>
    <col min="9" max="9" width="13" style="3" customWidth="1"/>
    <col min="10" max="10" width="17.7109375" style="3" customWidth="1"/>
    <col min="11" max="16384" width="9.140625" style="3"/>
  </cols>
  <sheetData>
    <row r="1" spans="1:10" x14ac:dyDescent="0.25">
      <c r="H1" s="35" t="s">
        <v>21</v>
      </c>
      <c r="I1" s="36"/>
      <c r="J1" s="36"/>
    </row>
    <row r="2" spans="1:10" x14ac:dyDescent="0.25">
      <c r="H2" s="35" t="s">
        <v>15</v>
      </c>
      <c r="I2" s="37"/>
      <c r="J2" s="37"/>
    </row>
    <row r="3" spans="1:10" x14ac:dyDescent="0.25">
      <c r="H3" s="35" t="s">
        <v>16</v>
      </c>
      <c r="I3" s="38"/>
      <c r="J3" s="38"/>
    </row>
    <row r="4" spans="1:10" x14ac:dyDescent="0.25">
      <c r="H4" s="35" t="s">
        <v>17</v>
      </c>
      <c r="I4" s="37"/>
      <c r="J4" s="37"/>
    </row>
    <row r="5" spans="1:10" x14ac:dyDescent="0.25">
      <c r="H5" s="35" t="s">
        <v>29</v>
      </c>
      <c r="I5" s="37"/>
      <c r="J5" s="37"/>
    </row>
    <row r="7" spans="1:10" ht="58.5" customHeight="1" x14ac:dyDescent="0.25">
      <c r="A7" s="32" t="s">
        <v>30</v>
      </c>
      <c r="B7" s="33"/>
      <c r="C7" s="33"/>
      <c r="D7" s="33"/>
      <c r="E7" s="33"/>
      <c r="F7" s="33"/>
      <c r="G7" s="33"/>
      <c r="H7" s="33"/>
      <c r="I7" s="34"/>
      <c r="J7" s="34"/>
    </row>
    <row r="8" spans="1:10" x14ac:dyDescent="0.25">
      <c r="H8" s="3" t="s">
        <v>19</v>
      </c>
    </row>
    <row r="9" spans="1:10" ht="15.75" customHeight="1" x14ac:dyDescent="0.25">
      <c r="A9" s="28" t="s">
        <v>0</v>
      </c>
      <c r="B9" s="29"/>
      <c r="C9" s="29"/>
      <c r="D9" s="29"/>
      <c r="E9" s="29"/>
      <c r="F9" s="26" t="s">
        <v>1</v>
      </c>
      <c r="G9" s="30" t="s">
        <v>2</v>
      </c>
      <c r="H9" s="31"/>
      <c r="I9" s="30" t="s">
        <v>2</v>
      </c>
      <c r="J9" s="31"/>
    </row>
    <row r="10" spans="1:10" ht="78.75" x14ac:dyDescent="0.25">
      <c r="A10" s="1" t="s">
        <v>3</v>
      </c>
      <c r="B10" s="17" t="s">
        <v>4</v>
      </c>
      <c r="C10" s="17" t="s">
        <v>7</v>
      </c>
      <c r="D10" s="17" t="s">
        <v>5</v>
      </c>
      <c r="E10" s="17" t="s">
        <v>8</v>
      </c>
      <c r="F10" s="27"/>
      <c r="G10" s="17" t="s">
        <v>28</v>
      </c>
      <c r="H10" s="17" t="s">
        <v>6</v>
      </c>
      <c r="I10" s="17" t="s">
        <v>31</v>
      </c>
      <c r="J10" s="17" t="s">
        <v>6</v>
      </c>
    </row>
    <row r="11" spans="1:10" ht="47.25" x14ac:dyDescent="0.25">
      <c r="A11" s="4">
        <v>938</v>
      </c>
      <c r="B11" s="8"/>
      <c r="C11" s="8"/>
      <c r="D11" s="8"/>
      <c r="E11" s="8"/>
      <c r="F11" s="6" t="s">
        <v>9</v>
      </c>
      <c r="G11" s="13">
        <f>G24+G12</f>
        <v>50167.8</v>
      </c>
      <c r="H11" s="13">
        <f t="shared" ref="H11:J11" si="0">H24+H12</f>
        <v>0</v>
      </c>
      <c r="I11" s="13">
        <f t="shared" si="0"/>
        <v>2000</v>
      </c>
      <c r="J11" s="13">
        <f t="shared" si="0"/>
        <v>0</v>
      </c>
    </row>
    <row r="12" spans="1:10" ht="110.25" x14ac:dyDescent="0.25">
      <c r="A12" s="4">
        <v>938</v>
      </c>
      <c r="B12" s="8"/>
      <c r="C12" s="8"/>
      <c r="D12" s="8"/>
      <c r="E12" s="8"/>
      <c r="F12" s="18" t="s">
        <v>22</v>
      </c>
      <c r="G12" s="13">
        <f>G13+G18</f>
        <v>48167.8</v>
      </c>
      <c r="H12" s="13">
        <f t="shared" ref="H12:J12" si="1">H13+H18</f>
        <v>0</v>
      </c>
      <c r="I12" s="13">
        <f t="shared" si="1"/>
        <v>0</v>
      </c>
      <c r="J12" s="13">
        <f t="shared" si="1"/>
        <v>0</v>
      </c>
    </row>
    <row r="13" spans="1:10" x14ac:dyDescent="0.25">
      <c r="A13" s="4">
        <v>938</v>
      </c>
      <c r="B13" s="8" t="s">
        <v>23</v>
      </c>
      <c r="C13" s="8"/>
      <c r="D13" s="8"/>
      <c r="E13" s="8"/>
      <c r="F13" s="18" t="s">
        <v>24</v>
      </c>
      <c r="G13" s="13">
        <f>G14</f>
        <v>90.8</v>
      </c>
      <c r="H13" s="13">
        <f t="shared" ref="H13:J14" si="2">H14</f>
        <v>0</v>
      </c>
      <c r="I13" s="13">
        <f t="shared" si="2"/>
        <v>0</v>
      </c>
      <c r="J13" s="13">
        <f t="shared" si="2"/>
        <v>0</v>
      </c>
    </row>
    <row r="14" spans="1:10" ht="31.5" x14ac:dyDescent="0.25">
      <c r="A14" s="4">
        <v>938</v>
      </c>
      <c r="B14" s="8" t="s">
        <v>23</v>
      </c>
      <c r="C14" s="8" t="s">
        <v>25</v>
      </c>
      <c r="D14" s="8"/>
      <c r="E14" s="8"/>
      <c r="F14" s="18" t="s">
        <v>26</v>
      </c>
      <c r="G14" s="13">
        <f>G15</f>
        <v>90.8</v>
      </c>
      <c r="H14" s="13">
        <f t="shared" si="2"/>
        <v>0</v>
      </c>
      <c r="I14" s="13">
        <f t="shared" si="2"/>
        <v>0</v>
      </c>
      <c r="J14" s="13">
        <f t="shared" si="2"/>
        <v>0</v>
      </c>
    </row>
    <row r="15" spans="1:10" ht="110.25" x14ac:dyDescent="0.25">
      <c r="A15" s="10">
        <v>938</v>
      </c>
      <c r="B15" s="19">
        <v>4</v>
      </c>
      <c r="C15" s="19">
        <v>9</v>
      </c>
      <c r="D15" s="20" t="s">
        <v>27</v>
      </c>
      <c r="E15" s="10"/>
      <c r="F15" s="18" t="s">
        <v>22</v>
      </c>
      <c r="G15" s="21">
        <f t="shared" ref="G15:J16" si="3">G16</f>
        <v>90.8</v>
      </c>
      <c r="H15" s="21">
        <f t="shared" si="3"/>
        <v>0</v>
      </c>
      <c r="I15" s="21">
        <f t="shared" si="3"/>
        <v>0</v>
      </c>
      <c r="J15" s="21">
        <f t="shared" si="3"/>
        <v>0</v>
      </c>
    </row>
    <row r="16" spans="1:10" ht="63" x14ac:dyDescent="0.25">
      <c r="A16" s="10">
        <v>938</v>
      </c>
      <c r="B16" s="19">
        <v>4</v>
      </c>
      <c r="C16" s="19">
        <v>9</v>
      </c>
      <c r="D16" s="20" t="s">
        <v>27</v>
      </c>
      <c r="E16" s="10">
        <v>600</v>
      </c>
      <c r="F16" s="18" t="s">
        <v>10</v>
      </c>
      <c r="G16" s="21">
        <f t="shared" si="3"/>
        <v>90.8</v>
      </c>
      <c r="H16" s="21">
        <f t="shared" si="3"/>
        <v>0</v>
      </c>
      <c r="I16" s="21">
        <f t="shared" si="3"/>
        <v>0</v>
      </c>
      <c r="J16" s="21">
        <f t="shared" si="3"/>
        <v>0</v>
      </c>
    </row>
    <row r="17" spans="1:10" x14ac:dyDescent="0.25">
      <c r="A17" s="10">
        <v>938</v>
      </c>
      <c r="B17" s="19">
        <v>4</v>
      </c>
      <c r="C17" s="19">
        <v>9</v>
      </c>
      <c r="D17" s="20" t="s">
        <v>27</v>
      </c>
      <c r="E17" s="10">
        <v>610</v>
      </c>
      <c r="F17" s="11" t="s">
        <v>11</v>
      </c>
      <c r="G17" s="21">
        <v>90.8</v>
      </c>
      <c r="H17" s="21">
        <v>0</v>
      </c>
      <c r="I17" s="21">
        <v>0</v>
      </c>
      <c r="J17" s="21">
        <v>0</v>
      </c>
    </row>
    <row r="18" spans="1:10" ht="31.5" x14ac:dyDescent="0.25">
      <c r="A18" s="4">
        <v>938</v>
      </c>
      <c r="B18" s="22" t="s">
        <v>14</v>
      </c>
      <c r="C18" s="22"/>
      <c r="D18" s="22"/>
      <c r="E18" s="22"/>
      <c r="F18" s="18" t="s">
        <v>12</v>
      </c>
      <c r="G18" s="13">
        <f>G19</f>
        <v>48077</v>
      </c>
      <c r="H18" s="13">
        <f t="shared" ref="H18:J20" si="4">H19</f>
        <v>0</v>
      </c>
      <c r="I18" s="13">
        <f t="shared" si="4"/>
        <v>0</v>
      </c>
      <c r="J18" s="13">
        <f t="shared" si="4"/>
        <v>0</v>
      </c>
    </row>
    <row r="19" spans="1:10" x14ac:dyDescent="0.25">
      <c r="A19" s="4">
        <v>938</v>
      </c>
      <c r="B19" s="22" t="s">
        <v>14</v>
      </c>
      <c r="C19" s="22" t="s">
        <v>18</v>
      </c>
      <c r="D19" s="22"/>
      <c r="E19" s="22"/>
      <c r="F19" s="18" t="s">
        <v>13</v>
      </c>
      <c r="G19" s="13">
        <f>G20</f>
        <v>48077</v>
      </c>
      <c r="H19" s="13">
        <f t="shared" si="4"/>
        <v>0</v>
      </c>
      <c r="I19" s="13">
        <f t="shared" si="4"/>
        <v>0</v>
      </c>
      <c r="J19" s="13">
        <f t="shared" si="4"/>
        <v>0</v>
      </c>
    </row>
    <row r="20" spans="1:10" ht="110.25" x14ac:dyDescent="0.25">
      <c r="A20" s="10">
        <v>938</v>
      </c>
      <c r="B20" s="19">
        <v>5</v>
      </c>
      <c r="C20" s="19">
        <v>3</v>
      </c>
      <c r="D20" s="20" t="s">
        <v>27</v>
      </c>
      <c r="E20" s="10"/>
      <c r="F20" s="18" t="s">
        <v>22</v>
      </c>
      <c r="G20" s="21">
        <f>G21</f>
        <v>48077</v>
      </c>
      <c r="H20" s="21">
        <f t="shared" si="4"/>
        <v>0</v>
      </c>
      <c r="I20" s="21">
        <f t="shared" si="4"/>
        <v>0</v>
      </c>
      <c r="J20" s="21">
        <f t="shared" si="4"/>
        <v>0</v>
      </c>
    </row>
    <row r="21" spans="1:10" ht="63" x14ac:dyDescent="0.25">
      <c r="A21" s="10">
        <v>938</v>
      </c>
      <c r="B21" s="19">
        <v>5</v>
      </c>
      <c r="C21" s="19">
        <v>3</v>
      </c>
      <c r="D21" s="20" t="s">
        <v>27</v>
      </c>
      <c r="E21" s="10">
        <v>600</v>
      </c>
      <c r="F21" s="18" t="s">
        <v>10</v>
      </c>
      <c r="G21" s="21">
        <f>G22</f>
        <v>48077</v>
      </c>
      <c r="H21" s="21">
        <f>H22</f>
        <v>0</v>
      </c>
      <c r="I21" s="21">
        <f>I22</f>
        <v>0</v>
      </c>
      <c r="J21" s="21">
        <f>J22</f>
        <v>0</v>
      </c>
    </row>
    <row r="22" spans="1:10" x14ac:dyDescent="0.25">
      <c r="A22" s="10">
        <v>938</v>
      </c>
      <c r="B22" s="19">
        <v>5</v>
      </c>
      <c r="C22" s="19">
        <v>3</v>
      </c>
      <c r="D22" s="20" t="s">
        <v>27</v>
      </c>
      <c r="E22" s="10">
        <v>610</v>
      </c>
      <c r="F22" s="11" t="s">
        <v>11</v>
      </c>
      <c r="G22" s="21">
        <v>48077</v>
      </c>
      <c r="H22" s="21">
        <v>0</v>
      </c>
      <c r="I22" s="21">
        <v>0</v>
      </c>
      <c r="J22" s="21">
        <v>0</v>
      </c>
    </row>
    <row r="23" spans="1:10" ht="78.75" x14ac:dyDescent="0.25">
      <c r="A23" s="16">
        <v>938</v>
      </c>
      <c r="B23" s="15"/>
      <c r="C23" s="15"/>
      <c r="D23" s="15"/>
      <c r="E23" s="15"/>
      <c r="F23" s="11" t="s">
        <v>32</v>
      </c>
      <c r="G23" s="13">
        <f>G24</f>
        <v>2000</v>
      </c>
      <c r="H23" s="13">
        <f t="shared" ref="H23:J24" si="5">H24</f>
        <v>0</v>
      </c>
      <c r="I23" s="13">
        <f t="shared" si="5"/>
        <v>2000</v>
      </c>
      <c r="J23" s="13">
        <f t="shared" si="5"/>
        <v>0</v>
      </c>
    </row>
    <row r="24" spans="1:10" ht="31.5" x14ac:dyDescent="0.25">
      <c r="A24" s="7">
        <v>938</v>
      </c>
      <c r="B24" s="2" t="s">
        <v>14</v>
      </c>
      <c r="C24" s="2"/>
      <c r="D24" s="2"/>
      <c r="E24" s="2"/>
      <c r="F24" s="11" t="s">
        <v>12</v>
      </c>
      <c r="G24" s="5">
        <f>G25</f>
        <v>2000</v>
      </c>
      <c r="H24" s="5">
        <f t="shared" si="5"/>
        <v>0</v>
      </c>
      <c r="I24" s="5">
        <f t="shared" si="5"/>
        <v>2000</v>
      </c>
      <c r="J24" s="5">
        <f t="shared" si="5"/>
        <v>0</v>
      </c>
    </row>
    <row r="25" spans="1:10" x14ac:dyDescent="0.25">
      <c r="A25" s="7">
        <v>938</v>
      </c>
      <c r="B25" s="2" t="s">
        <v>14</v>
      </c>
      <c r="C25" s="8" t="s">
        <v>18</v>
      </c>
      <c r="D25" s="2"/>
      <c r="E25" s="2"/>
      <c r="F25" s="11" t="s">
        <v>13</v>
      </c>
      <c r="G25" s="5">
        <f t="shared" ref="G25:J27" si="6">G26</f>
        <v>2000</v>
      </c>
      <c r="H25" s="5">
        <f t="shared" si="6"/>
        <v>0</v>
      </c>
      <c r="I25" s="5">
        <f t="shared" si="6"/>
        <v>2000</v>
      </c>
      <c r="J25" s="5">
        <f t="shared" si="6"/>
        <v>0</v>
      </c>
    </row>
    <row r="26" spans="1:10" ht="78.75" x14ac:dyDescent="0.25">
      <c r="A26" s="23">
        <v>938</v>
      </c>
      <c r="B26" s="2" t="s">
        <v>14</v>
      </c>
      <c r="C26" s="22" t="s">
        <v>18</v>
      </c>
      <c r="D26" s="24" t="s">
        <v>20</v>
      </c>
      <c r="E26" s="2"/>
      <c r="F26" s="11" t="s">
        <v>32</v>
      </c>
      <c r="G26" s="5">
        <f t="shared" si="6"/>
        <v>2000</v>
      </c>
      <c r="H26" s="5">
        <f t="shared" si="6"/>
        <v>0</v>
      </c>
      <c r="I26" s="5">
        <f t="shared" si="6"/>
        <v>2000</v>
      </c>
      <c r="J26" s="5">
        <f t="shared" si="6"/>
        <v>0</v>
      </c>
    </row>
    <row r="27" spans="1:10" ht="63" x14ac:dyDescent="0.25">
      <c r="A27" s="23">
        <v>938</v>
      </c>
      <c r="B27" s="2" t="s">
        <v>14</v>
      </c>
      <c r="C27" s="22" t="s">
        <v>18</v>
      </c>
      <c r="D27" s="24" t="s">
        <v>20</v>
      </c>
      <c r="E27" s="25">
        <v>600</v>
      </c>
      <c r="F27" s="9" t="s">
        <v>10</v>
      </c>
      <c r="G27" s="5">
        <f>G28</f>
        <v>2000</v>
      </c>
      <c r="H27" s="5">
        <f t="shared" si="6"/>
        <v>0</v>
      </c>
      <c r="I27" s="5">
        <f t="shared" si="6"/>
        <v>2000</v>
      </c>
      <c r="J27" s="5">
        <f t="shared" si="6"/>
        <v>0</v>
      </c>
    </row>
    <row r="28" spans="1:10" x14ac:dyDescent="0.25">
      <c r="A28" s="7">
        <v>938</v>
      </c>
      <c r="B28" s="12" t="s">
        <v>14</v>
      </c>
      <c r="C28" s="8" t="s">
        <v>18</v>
      </c>
      <c r="D28" s="14" t="s">
        <v>20</v>
      </c>
      <c r="E28" s="10">
        <v>610</v>
      </c>
      <c r="F28" s="11" t="s">
        <v>11</v>
      </c>
      <c r="G28" s="5">
        <f>2000+H28</f>
        <v>2000</v>
      </c>
      <c r="H28" s="5">
        <v>0</v>
      </c>
      <c r="I28" s="5">
        <v>2000</v>
      </c>
      <c r="J28" s="5">
        <v>0</v>
      </c>
    </row>
  </sheetData>
  <mergeCells count="10">
    <mergeCell ref="H1:J1"/>
    <mergeCell ref="H2:J2"/>
    <mergeCell ref="H3:J3"/>
    <mergeCell ref="H4:J4"/>
    <mergeCell ref="H5:J5"/>
    <mergeCell ref="F9:F10"/>
    <mergeCell ref="A9:E9"/>
    <mergeCell ref="G9:H9"/>
    <mergeCell ref="I9:J9"/>
    <mergeCell ref="A7:J7"/>
  </mergeCells>
  <pageMargins left="0.70866141732283472" right="0.31496062992125984" top="0.15748031496062992" bottom="0.35433070866141736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Емельянова Татьяна Николаевна</dc:creator>
  <cp:lastModifiedBy>Емельянова</cp:lastModifiedBy>
  <cp:lastPrinted>2023-09-19T13:23:23Z</cp:lastPrinted>
  <dcterms:created xsi:type="dcterms:W3CDTF">2017-11-21T10:30:21Z</dcterms:created>
  <dcterms:modified xsi:type="dcterms:W3CDTF">2024-10-04T08:18:17Z</dcterms:modified>
</cp:coreProperties>
</file>